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KID 1996-2012" sheetId="1" r:id="rId1"/>
  </sheets>
  <definedNames>
    <definedName name="_xlnm._FilterDatabase" localSheetId="0" hidden="1">'KID 1996-2012'!$A$1:$Z$167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167" i="1" l="1"/>
  <c r="BH167" i="1"/>
  <c r="BC167" i="1"/>
  <c r="BB167" i="1"/>
  <c r="BA167" i="1"/>
  <c r="AZ167" i="1"/>
  <c r="AW167" i="1"/>
  <c r="AV167" i="1"/>
  <c r="AQ167" i="1"/>
  <c r="AP167" i="1"/>
  <c r="AK167" i="1"/>
  <c r="AJ167" i="1"/>
  <c r="AE167" i="1"/>
  <c r="AD167" i="1"/>
  <c r="Y167" i="1"/>
  <c r="X167" i="1"/>
  <c r="S167" i="1"/>
  <c r="R167" i="1"/>
  <c r="M167" i="1"/>
  <c r="G167" i="1" s="1"/>
  <c r="L167" i="1"/>
  <c r="F167" i="1" s="1"/>
  <c r="B167" i="1"/>
  <c r="BI166" i="1"/>
  <c r="BH166" i="1"/>
  <c r="BC166" i="1"/>
  <c r="BB166" i="1"/>
  <c r="AZ166" i="1"/>
  <c r="BA166" i="1" s="1"/>
  <c r="AW166" i="1"/>
  <c r="AV166" i="1"/>
  <c r="AQ166" i="1"/>
  <c r="AP166" i="1"/>
  <c r="AK166" i="1"/>
  <c r="AJ166" i="1"/>
  <c r="AE166" i="1"/>
  <c r="AD166" i="1"/>
  <c r="Y166" i="1"/>
  <c r="X166" i="1"/>
  <c r="S166" i="1"/>
  <c r="R166" i="1"/>
  <c r="M166" i="1"/>
  <c r="L166" i="1"/>
  <c r="B166" i="1"/>
  <c r="BI165" i="1"/>
  <c r="BH165" i="1"/>
  <c r="BC165" i="1"/>
  <c r="BB165" i="1"/>
  <c r="BA165" i="1"/>
  <c r="AZ165" i="1"/>
  <c r="AW165" i="1"/>
  <c r="AV165" i="1"/>
  <c r="AQ165" i="1"/>
  <c r="AP165" i="1"/>
  <c r="AK165" i="1"/>
  <c r="AJ165" i="1"/>
  <c r="AE165" i="1"/>
  <c r="AD165" i="1"/>
  <c r="Y165" i="1"/>
  <c r="X165" i="1"/>
  <c r="S165" i="1"/>
  <c r="R165" i="1"/>
  <c r="M165" i="1"/>
  <c r="L165" i="1"/>
  <c r="G165" i="1"/>
  <c r="B165" i="1"/>
  <c r="BI164" i="1"/>
  <c r="BH164" i="1"/>
  <c r="BC164" i="1"/>
  <c r="G164" i="1" s="1"/>
  <c r="BB164" i="1"/>
  <c r="AZ164" i="1"/>
  <c r="BA164" i="1" s="1"/>
  <c r="AW164" i="1"/>
  <c r="AV164" i="1"/>
  <c r="AQ164" i="1"/>
  <c r="AP164" i="1"/>
  <c r="AK164" i="1"/>
  <c r="AJ164" i="1"/>
  <c r="AE164" i="1"/>
  <c r="AD164" i="1"/>
  <c r="Y164" i="1"/>
  <c r="X164" i="1"/>
  <c r="S164" i="1"/>
  <c r="R164" i="1"/>
  <c r="M164" i="1"/>
  <c r="L164" i="1"/>
  <c r="F164" i="1" s="1"/>
  <c r="B164" i="1"/>
  <c r="BI163" i="1"/>
  <c r="BH163" i="1"/>
  <c r="BC163" i="1"/>
  <c r="BB163" i="1"/>
  <c r="BA163" i="1"/>
  <c r="AZ163" i="1"/>
  <c r="AW163" i="1"/>
  <c r="AV163" i="1"/>
  <c r="AQ163" i="1"/>
  <c r="AP163" i="1"/>
  <c r="AK163" i="1"/>
  <c r="AJ163" i="1"/>
  <c r="AE163" i="1"/>
  <c r="AD163" i="1"/>
  <c r="Y163" i="1"/>
  <c r="X163" i="1"/>
  <c r="S163" i="1"/>
  <c r="R163" i="1"/>
  <c r="M163" i="1"/>
  <c r="L163" i="1"/>
  <c r="F163" i="1"/>
  <c r="B163" i="1"/>
  <c r="BI162" i="1"/>
  <c r="BH162" i="1"/>
  <c r="BC162" i="1"/>
  <c r="BB162" i="1"/>
  <c r="AZ162" i="1"/>
  <c r="BA162" i="1" s="1"/>
  <c r="AW162" i="1"/>
  <c r="AV162" i="1"/>
  <c r="AQ162" i="1"/>
  <c r="AP162" i="1"/>
  <c r="AK162" i="1"/>
  <c r="AJ162" i="1"/>
  <c r="AE162" i="1"/>
  <c r="AD162" i="1"/>
  <c r="Y162" i="1"/>
  <c r="X162" i="1"/>
  <c r="S162" i="1"/>
  <c r="R162" i="1"/>
  <c r="M162" i="1"/>
  <c r="L162" i="1"/>
  <c r="F162" i="1" s="1"/>
  <c r="B162" i="1"/>
  <c r="BI161" i="1"/>
  <c r="BH161" i="1"/>
  <c r="BC161" i="1"/>
  <c r="BB161" i="1"/>
  <c r="AZ161" i="1"/>
  <c r="BA161" i="1" s="1"/>
  <c r="AW161" i="1"/>
  <c r="AV161" i="1"/>
  <c r="AQ161" i="1"/>
  <c r="AP161" i="1"/>
  <c r="AK161" i="1"/>
  <c r="AJ161" i="1"/>
  <c r="AE161" i="1"/>
  <c r="AD161" i="1"/>
  <c r="Y161" i="1"/>
  <c r="X161" i="1"/>
  <c r="S161" i="1"/>
  <c r="R161" i="1"/>
  <c r="M161" i="1"/>
  <c r="L161" i="1"/>
  <c r="F161" i="1" s="1"/>
  <c r="B161" i="1"/>
  <c r="BI160" i="1"/>
  <c r="BH160" i="1"/>
  <c r="BC160" i="1"/>
  <c r="BB160" i="1"/>
  <c r="AZ160" i="1"/>
  <c r="BA160" i="1" s="1"/>
  <c r="AW160" i="1"/>
  <c r="AV160" i="1"/>
  <c r="AQ160" i="1"/>
  <c r="AP160" i="1"/>
  <c r="AK160" i="1"/>
  <c r="AJ160" i="1"/>
  <c r="AE160" i="1"/>
  <c r="AD160" i="1"/>
  <c r="F160" i="1" s="1"/>
  <c r="Y160" i="1"/>
  <c r="X160" i="1"/>
  <c r="S160" i="1"/>
  <c r="R160" i="1"/>
  <c r="M160" i="1"/>
  <c r="G160" i="1" s="1"/>
  <c r="L160" i="1"/>
  <c r="B160" i="1"/>
  <c r="BI159" i="1"/>
  <c r="BH159" i="1"/>
  <c r="BC159" i="1"/>
  <c r="BB159" i="1"/>
  <c r="AZ159" i="1"/>
  <c r="BA159" i="1" s="1"/>
  <c r="AW159" i="1"/>
  <c r="AV159" i="1"/>
  <c r="AQ159" i="1"/>
  <c r="AP159" i="1"/>
  <c r="AK159" i="1"/>
  <c r="AJ159" i="1"/>
  <c r="AE159" i="1"/>
  <c r="AD159" i="1"/>
  <c r="Y159" i="1"/>
  <c r="X159" i="1"/>
  <c r="S159" i="1"/>
  <c r="R159" i="1"/>
  <c r="M159" i="1"/>
  <c r="G159" i="1" s="1"/>
  <c r="L159" i="1"/>
  <c r="F159" i="1" s="1"/>
  <c r="B159" i="1"/>
  <c r="BI158" i="1"/>
  <c r="BH158" i="1"/>
  <c r="BC158" i="1"/>
  <c r="BB158" i="1"/>
  <c r="AZ158" i="1"/>
  <c r="BA158" i="1" s="1"/>
  <c r="AW158" i="1"/>
  <c r="AV158" i="1"/>
  <c r="AQ158" i="1"/>
  <c r="AP158" i="1"/>
  <c r="AK158" i="1"/>
  <c r="AJ158" i="1"/>
  <c r="AE158" i="1"/>
  <c r="AD158" i="1"/>
  <c r="Y158" i="1"/>
  <c r="X158" i="1"/>
  <c r="S158" i="1"/>
  <c r="R158" i="1"/>
  <c r="M158" i="1"/>
  <c r="L158" i="1"/>
  <c r="B158" i="1"/>
  <c r="BI157" i="1"/>
  <c r="BH157" i="1"/>
  <c r="BC157" i="1"/>
  <c r="BB157" i="1"/>
  <c r="BA157" i="1"/>
  <c r="AZ157" i="1"/>
  <c r="AW157" i="1"/>
  <c r="AV157" i="1"/>
  <c r="AQ157" i="1"/>
  <c r="AP157" i="1"/>
  <c r="AK157" i="1"/>
  <c r="AJ157" i="1"/>
  <c r="AE157" i="1"/>
  <c r="AD157" i="1"/>
  <c r="Y157" i="1"/>
  <c r="X157" i="1"/>
  <c r="S157" i="1"/>
  <c r="R157" i="1"/>
  <c r="M157" i="1"/>
  <c r="L157" i="1"/>
  <c r="G157" i="1"/>
  <c r="B157" i="1"/>
  <c r="BI156" i="1"/>
  <c r="BH156" i="1"/>
  <c r="BC156" i="1"/>
  <c r="G156" i="1" s="1"/>
  <c r="BB156" i="1"/>
  <c r="AZ156" i="1"/>
  <c r="BA156" i="1" s="1"/>
  <c r="AW156" i="1"/>
  <c r="AV156" i="1"/>
  <c r="AQ156" i="1"/>
  <c r="AP156" i="1"/>
  <c r="AK156" i="1"/>
  <c r="AJ156" i="1"/>
  <c r="AE156" i="1"/>
  <c r="AD156" i="1"/>
  <c r="Y156" i="1"/>
  <c r="X156" i="1"/>
  <c r="S156" i="1"/>
  <c r="R156" i="1"/>
  <c r="M156" i="1"/>
  <c r="L156" i="1"/>
  <c r="F156" i="1" s="1"/>
  <c r="B156" i="1"/>
  <c r="BI155" i="1"/>
  <c r="BH155" i="1"/>
  <c r="BC155" i="1"/>
  <c r="BB155" i="1"/>
  <c r="BA155" i="1"/>
  <c r="AZ155" i="1"/>
  <c r="AW155" i="1"/>
  <c r="AV155" i="1"/>
  <c r="AQ155" i="1"/>
  <c r="AP155" i="1"/>
  <c r="AK155" i="1"/>
  <c r="AJ155" i="1"/>
  <c r="AE155" i="1"/>
  <c r="AD155" i="1"/>
  <c r="Y155" i="1"/>
  <c r="X155" i="1"/>
  <c r="S155" i="1"/>
  <c r="R155" i="1"/>
  <c r="M155" i="1"/>
  <c r="L155" i="1"/>
  <c r="F155" i="1"/>
  <c r="B155" i="1"/>
  <c r="BI154" i="1"/>
  <c r="BH154" i="1"/>
  <c r="BC154" i="1"/>
  <c r="BB154" i="1"/>
  <c r="AZ154" i="1"/>
  <c r="BA154" i="1" s="1"/>
  <c r="AW154" i="1"/>
  <c r="AV154" i="1"/>
  <c r="AQ154" i="1"/>
  <c r="AP154" i="1"/>
  <c r="AK154" i="1"/>
  <c r="AJ154" i="1"/>
  <c r="AE154" i="1"/>
  <c r="AD154" i="1"/>
  <c r="Y154" i="1"/>
  <c r="X154" i="1"/>
  <c r="S154" i="1"/>
  <c r="R154" i="1"/>
  <c r="M154" i="1"/>
  <c r="L154" i="1"/>
  <c r="B154" i="1"/>
  <c r="BI153" i="1"/>
  <c r="BH153" i="1"/>
  <c r="BC153" i="1"/>
  <c r="BB153" i="1"/>
  <c r="AZ153" i="1"/>
  <c r="BA153" i="1" s="1"/>
  <c r="AW153" i="1"/>
  <c r="AV153" i="1"/>
  <c r="AQ153" i="1"/>
  <c r="AP153" i="1"/>
  <c r="AK153" i="1"/>
  <c r="AJ153" i="1"/>
  <c r="AE153" i="1"/>
  <c r="AD153" i="1"/>
  <c r="Y153" i="1"/>
  <c r="X153" i="1"/>
  <c r="S153" i="1"/>
  <c r="R153" i="1"/>
  <c r="M153" i="1"/>
  <c r="L153" i="1"/>
  <c r="B153" i="1"/>
  <c r="BI152" i="1"/>
  <c r="BH152" i="1"/>
  <c r="BC152" i="1"/>
  <c r="BB152" i="1"/>
  <c r="AZ152" i="1"/>
  <c r="BA152" i="1" s="1"/>
  <c r="AW152" i="1"/>
  <c r="AV152" i="1"/>
  <c r="AQ152" i="1"/>
  <c r="AP152" i="1"/>
  <c r="AK152" i="1"/>
  <c r="AJ152" i="1"/>
  <c r="AE152" i="1"/>
  <c r="AD152" i="1"/>
  <c r="Y152" i="1"/>
  <c r="X152" i="1"/>
  <c r="S152" i="1"/>
  <c r="R152" i="1"/>
  <c r="M152" i="1"/>
  <c r="G152" i="1" s="1"/>
  <c r="L152" i="1"/>
  <c r="B152" i="1"/>
  <c r="BI151" i="1"/>
  <c r="BH151" i="1"/>
  <c r="BC151" i="1"/>
  <c r="BB151" i="1"/>
  <c r="BA151" i="1"/>
  <c r="AZ151" i="1"/>
  <c r="AW151" i="1"/>
  <c r="AV151" i="1"/>
  <c r="AQ151" i="1"/>
  <c r="AP151" i="1"/>
  <c r="AK151" i="1"/>
  <c r="AJ151" i="1"/>
  <c r="AE151" i="1"/>
  <c r="AD151" i="1"/>
  <c r="Y151" i="1"/>
  <c r="X151" i="1"/>
  <c r="S151" i="1"/>
  <c r="R151" i="1"/>
  <c r="M151" i="1"/>
  <c r="L151" i="1"/>
  <c r="F151" i="1"/>
  <c r="B151" i="1"/>
  <c r="BI150" i="1"/>
  <c r="BH150" i="1"/>
  <c r="BC150" i="1"/>
  <c r="BB150" i="1"/>
  <c r="AZ150" i="1"/>
  <c r="BA150" i="1" s="1"/>
  <c r="AW150" i="1"/>
  <c r="AV150" i="1"/>
  <c r="AQ150" i="1"/>
  <c r="AP150" i="1"/>
  <c r="AK150" i="1"/>
  <c r="AJ150" i="1"/>
  <c r="AE150" i="1"/>
  <c r="AD150" i="1"/>
  <c r="Y150" i="1"/>
  <c r="X150" i="1"/>
  <c r="S150" i="1"/>
  <c r="R150" i="1"/>
  <c r="M150" i="1"/>
  <c r="L150" i="1"/>
  <c r="F150" i="1" s="1"/>
  <c r="B150" i="1"/>
  <c r="BI149" i="1"/>
  <c r="BH149" i="1"/>
  <c r="BC149" i="1"/>
  <c r="BB149" i="1"/>
  <c r="AZ149" i="1"/>
  <c r="BA149" i="1" s="1"/>
  <c r="AW149" i="1"/>
  <c r="AV149" i="1"/>
  <c r="AQ149" i="1"/>
  <c r="AP149" i="1"/>
  <c r="AK149" i="1"/>
  <c r="AJ149" i="1"/>
  <c r="AE149" i="1"/>
  <c r="AD149" i="1"/>
  <c r="Y149" i="1"/>
  <c r="X149" i="1"/>
  <c r="S149" i="1"/>
  <c r="R149" i="1"/>
  <c r="M149" i="1"/>
  <c r="L149" i="1"/>
  <c r="B149" i="1"/>
  <c r="BI148" i="1"/>
  <c r="BH148" i="1"/>
  <c r="BC148" i="1"/>
  <c r="BB148" i="1"/>
  <c r="AZ148" i="1"/>
  <c r="BA148" i="1" s="1"/>
  <c r="AW148" i="1"/>
  <c r="AV148" i="1"/>
  <c r="AQ148" i="1"/>
  <c r="AP148" i="1"/>
  <c r="AK148" i="1"/>
  <c r="AJ148" i="1"/>
  <c r="AE148" i="1"/>
  <c r="AD148" i="1"/>
  <c r="Y148" i="1"/>
  <c r="X148" i="1"/>
  <c r="S148" i="1"/>
  <c r="R148" i="1"/>
  <c r="M148" i="1"/>
  <c r="L148" i="1"/>
  <c r="G148" i="1"/>
  <c r="B148" i="1"/>
  <c r="BI147" i="1"/>
  <c r="BH147" i="1"/>
  <c r="BC147" i="1"/>
  <c r="BB147" i="1"/>
  <c r="AZ147" i="1"/>
  <c r="BA147" i="1" s="1"/>
  <c r="AW147" i="1"/>
  <c r="AV147" i="1"/>
  <c r="AQ147" i="1"/>
  <c r="AP147" i="1"/>
  <c r="AK147" i="1"/>
  <c r="AJ147" i="1"/>
  <c r="AE147" i="1"/>
  <c r="AD147" i="1"/>
  <c r="Y147" i="1"/>
  <c r="X147" i="1"/>
  <c r="S147" i="1"/>
  <c r="R147" i="1"/>
  <c r="M147" i="1"/>
  <c r="L147" i="1"/>
  <c r="F147" i="1" s="1"/>
  <c r="B147" i="1"/>
  <c r="BI146" i="1"/>
  <c r="BH146" i="1"/>
  <c r="BC146" i="1"/>
  <c r="BB146" i="1"/>
  <c r="AZ146" i="1"/>
  <c r="BA146" i="1" s="1"/>
  <c r="AW146" i="1"/>
  <c r="AV146" i="1"/>
  <c r="AQ146" i="1"/>
  <c r="AP146" i="1"/>
  <c r="AK146" i="1"/>
  <c r="AJ146" i="1"/>
  <c r="AE146" i="1"/>
  <c r="AD146" i="1"/>
  <c r="Y146" i="1"/>
  <c r="X146" i="1"/>
  <c r="S146" i="1"/>
  <c r="R146" i="1"/>
  <c r="M146" i="1"/>
  <c r="G146" i="1" s="1"/>
  <c r="L146" i="1"/>
  <c r="B146" i="1"/>
  <c r="BI145" i="1"/>
  <c r="BH145" i="1"/>
  <c r="BC145" i="1"/>
  <c r="BB145" i="1"/>
  <c r="AZ145" i="1"/>
  <c r="BA145" i="1" s="1"/>
  <c r="AW145" i="1"/>
  <c r="AV145" i="1"/>
  <c r="AQ145" i="1"/>
  <c r="AP145" i="1"/>
  <c r="AK145" i="1"/>
  <c r="AJ145" i="1"/>
  <c r="AE145" i="1"/>
  <c r="AD145" i="1"/>
  <c r="Y145" i="1"/>
  <c r="X145" i="1"/>
  <c r="S145" i="1"/>
  <c r="R145" i="1"/>
  <c r="M145" i="1"/>
  <c r="L145" i="1"/>
  <c r="G145" i="1"/>
  <c r="B145" i="1"/>
  <c r="BI144" i="1"/>
  <c r="BH144" i="1"/>
  <c r="BC144" i="1"/>
  <c r="BB144" i="1"/>
  <c r="AZ144" i="1"/>
  <c r="BA144" i="1" s="1"/>
  <c r="AW144" i="1"/>
  <c r="AV144" i="1"/>
  <c r="AQ144" i="1"/>
  <c r="AP144" i="1"/>
  <c r="AK144" i="1"/>
  <c r="AJ144" i="1"/>
  <c r="AE144" i="1"/>
  <c r="AD144" i="1"/>
  <c r="Y144" i="1"/>
  <c r="X144" i="1"/>
  <c r="S144" i="1"/>
  <c r="R144" i="1"/>
  <c r="M144" i="1"/>
  <c r="L144" i="1"/>
  <c r="G144" i="1"/>
  <c r="B144" i="1"/>
  <c r="BI143" i="1"/>
  <c r="BH143" i="1"/>
  <c r="BC143" i="1"/>
  <c r="BB143" i="1"/>
  <c r="AZ143" i="1"/>
  <c r="BA143" i="1" s="1"/>
  <c r="AW143" i="1"/>
  <c r="AV143" i="1"/>
  <c r="AQ143" i="1"/>
  <c r="AP143" i="1"/>
  <c r="AK143" i="1"/>
  <c r="AJ143" i="1"/>
  <c r="AE143" i="1"/>
  <c r="AD143" i="1"/>
  <c r="F143" i="1" s="1"/>
  <c r="Y143" i="1"/>
  <c r="X143" i="1"/>
  <c r="S143" i="1"/>
  <c r="R143" i="1"/>
  <c r="M143" i="1"/>
  <c r="L143" i="1"/>
  <c r="B143" i="1"/>
  <c r="BI142" i="1"/>
  <c r="BH142" i="1"/>
  <c r="BC142" i="1"/>
  <c r="BB142" i="1"/>
  <c r="AZ142" i="1"/>
  <c r="BA142" i="1" s="1"/>
  <c r="AW142" i="1"/>
  <c r="AV142" i="1"/>
  <c r="AQ142" i="1"/>
  <c r="AP142" i="1"/>
  <c r="AK142" i="1"/>
  <c r="AJ142" i="1"/>
  <c r="AE142" i="1"/>
  <c r="AD142" i="1"/>
  <c r="Y142" i="1"/>
  <c r="X142" i="1"/>
  <c r="S142" i="1"/>
  <c r="R142" i="1"/>
  <c r="M142" i="1"/>
  <c r="L142" i="1"/>
  <c r="B142" i="1"/>
  <c r="BI141" i="1"/>
  <c r="BH141" i="1"/>
  <c r="BC141" i="1"/>
  <c r="BB141" i="1"/>
  <c r="AZ141" i="1"/>
  <c r="BA141" i="1" s="1"/>
  <c r="AW141" i="1"/>
  <c r="AV141" i="1"/>
  <c r="AQ141" i="1"/>
  <c r="AP141" i="1"/>
  <c r="AK141" i="1"/>
  <c r="AJ141" i="1"/>
  <c r="AE141" i="1"/>
  <c r="AD141" i="1"/>
  <c r="Y141" i="1"/>
  <c r="X141" i="1"/>
  <c r="S141" i="1"/>
  <c r="R141" i="1"/>
  <c r="M141" i="1"/>
  <c r="L141" i="1"/>
  <c r="B141" i="1"/>
  <c r="BI140" i="1"/>
  <c r="BH140" i="1"/>
  <c r="F140" i="1" s="1"/>
  <c r="BC140" i="1"/>
  <c r="BB140" i="1"/>
  <c r="AZ140" i="1"/>
  <c r="BA140" i="1" s="1"/>
  <c r="AW140" i="1"/>
  <c r="AV140" i="1"/>
  <c r="AQ140" i="1"/>
  <c r="AP140" i="1"/>
  <c r="AK140" i="1"/>
  <c r="AJ140" i="1"/>
  <c r="AE140" i="1"/>
  <c r="AD140" i="1"/>
  <c r="Y140" i="1"/>
  <c r="X140" i="1"/>
  <c r="S140" i="1"/>
  <c r="R140" i="1"/>
  <c r="M140" i="1"/>
  <c r="G140" i="1" s="1"/>
  <c r="L140" i="1"/>
  <c r="B140" i="1"/>
  <c r="BI139" i="1"/>
  <c r="BH139" i="1"/>
  <c r="BC139" i="1"/>
  <c r="BB139" i="1"/>
  <c r="AZ139" i="1"/>
  <c r="BA139" i="1" s="1"/>
  <c r="AW139" i="1"/>
  <c r="AV139" i="1"/>
  <c r="AQ139" i="1"/>
  <c r="AP139" i="1"/>
  <c r="AK139" i="1"/>
  <c r="AJ139" i="1"/>
  <c r="AE139" i="1"/>
  <c r="AD139" i="1"/>
  <c r="F139" i="1" s="1"/>
  <c r="Y139" i="1"/>
  <c r="X139" i="1"/>
  <c r="S139" i="1"/>
  <c r="R139" i="1"/>
  <c r="M139" i="1"/>
  <c r="L139" i="1"/>
  <c r="B139" i="1"/>
  <c r="BI138" i="1"/>
  <c r="BH138" i="1"/>
  <c r="BC138" i="1"/>
  <c r="BB138" i="1"/>
  <c r="AZ138" i="1"/>
  <c r="BA138" i="1" s="1"/>
  <c r="AW138" i="1"/>
  <c r="AV138" i="1"/>
  <c r="AQ138" i="1"/>
  <c r="AP138" i="1"/>
  <c r="AK138" i="1"/>
  <c r="AJ138" i="1"/>
  <c r="AE138" i="1"/>
  <c r="AD138" i="1"/>
  <c r="Y138" i="1"/>
  <c r="X138" i="1"/>
  <c r="S138" i="1"/>
  <c r="R138" i="1"/>
  <c r="M138" i="1"/>
  <c r="L138" i="1"/>
  <c r="B138" i="1"/>
  <c r="BI137" i="1"/>
  <c r="BH137" i="1"/>
  <c r="BC137" i="1"/>
  <c r="BB137" i="1"/>
  <c r="AZ137" i="1"/>
  <c r="BA137" i="1" s="1"/>
  <c r="AW137" i="1"/>
  <c r="AV137" i="1"/>
  <c r="AQ137" i="1"/>
  <c r="AP137" i="1"/>
  <c r="AK137" i="1"/>
  <c r="AJ137" i="1"/>
  <c r="AE137" i="1"/>
  <c r="AD137" i="1"/>
  <c r="Y137" i="1"/>
  <c r="X137" i="1"/>
  <c r="S137" i="1"/>
  <c r="R137" i="1"/>
  <c r="M137" i="1"/>
  <c r="L137" i="1"/>
  <c r="B137" i="1"/>
  <c r="BI136" i="1"/>
  <c r="BH136" i="1"/>
  <c r="F136" i="1" s="1"/>
  <c r="BC136" i="1"/>
  <c r="BB136" i="1"/>
  <c r="AZ136" i="1"/>
  <c r="BA136" i="1" s="1"/>
  <c r="AW136" i="1"/>
  <c r="AV136" i="1"/>
  <c r="AQ136" i="1"/>
  <c r="AP136" i="1"/>
  <c r="AK136" i="1"/>
  <c r="AJ136" i="1"/>
  <c r="AE136" i="1"/>
  <c r="AD136" i="1"/>
  <c r="Y136" i="1"/>
  <c r="X136" i="1"/>
  <c r="S136" i="1"/>
  <c r="R136" i="1"/>
  <c r="M136" i="1"/>
  <c r="G136" i="1" s="1"/>
  <c r="L136" i="1"/>
  <c r="B136" i="1"/>
  <c r="BI135" i="1"/>
  <c r="BH135" i="1"/>
  <c r="BC135" i="1"/>
  <c r="BB135" i="1"/>
  <c r="BA135" i="1"/>
  <c r="AZ135" i="1"/>
  <c r="AQ135" i="1"/>
  <c r="AP135" i="1"/>
  <c r="AK135" i="1"/>
  <c r="AJ135" i="1"/>
  <c r="AE135" i="1"/>
  <c r="AD135" i="1"/>
  <c r="Y135" i="1"/>
  <c r="X135" i="1"/>
  <c r="S135" i="1"/>
  <c r="R135" i="1"/>
  <c r="M135" i="1"/>
  <c r="G135" i="1" s="1"/>
  <c r="L135" i="1"/>
  <c r="B135" i="1"/>
  <c r="BI134" i="1"/>
  <c r="G134" i="1" s="1"/>
  <c r="BH134" i="1"/>
  <c r="BC134" i="1"/>
  <c r="BB134" i="1"/>
  <c r="AZ134" i="1"/>
  <c r="BA134" i="1" s="1"/>
  <c r="AW134" i="1"/>
  <c r="AV134" i="1"/>
  <c r="AQ134" i="1"/>
  <c r="AP134" i="1"/>
  <c r="AK134" i="1"/>
  <c r="AJ134" i="1"/>
  <c r="AE134" i="1"/>
  <c r="AD134" i="1"/>
  <c r="Y134" i="1"/>
  <c r="X134" i="1"/>
  <c r="S134" i="1"/>
  <c r="R134" i="1"/>
  <c r="M134" i="1"/>
  <c r="L134" i="1"/>
  <c r="B134" i="1"/>
  <c r="BI133" i="1"/>
  <c r="BH133" i="1"/>
  <c r="BC133" i="1"/>
  <c r="BB133" i="1"/>
  <c r="AZ133" i="1"/>
  <c r="BA133" i="1" s="1"/>
  <c r="AW133" i="1"/>
  <c r="AV133" i="1"/>
  <c r="AQ133" i="1"/>
  <c r="AP133" i="1"/>
  <c r="AK133" i="1"/>
  <c r="AJ133" i="1"/>
  <c r="AE133" i="1"/>
  <c r="AD133" i="1"/>
  <c r="Y133" i="1"/>
  <c r="X133" i="1"/>
  <c r="S133" i="1"/>
  <c r="R133" i="1"/>
  <c r="M133" i="1"/>
  <c r="L133" i="1"/>
  <c r="B133" i="1"/>
  <c r="BI132" i="1"/>
  <c r="BH132" i="1"/>
  <c r="BC132" i="1"/>
  <c r="BB132" i="1"/>
  <c r="AZ132" i="1"/>
  <c r="BA132" i="1" s="1"/>
  <c r="AW132" i="1"/>
  <c r="AV132" i="1"/>
  <c r="AQ132" i="1"/>
  <c r="AP132" i="1"/>
  <c r="AK132" i="1"/>
  <c r="AJ132" i="1"/>
  <c r="AE132" i="1"/>
  <c r="AD132" i="1"/>
  <c r="Y132" i="1"/>
  <c r="X132" i="1"/>
  <c r="S132" i="1"/>
  <c r="R132" i="1"/>
  <c r="M132" i="1"/>
  <c r="G132" i="1" s="1"/>
  <c r="L132" i="1"/>
  <c r="B132" i="1"/>
  <c r="BI131" i="1"/>
  <c r="BH131" i="1"/>
  <c r="BC131" i="1"/>
  <c r="BB131" i="1"/>
  <c r="AZ131" i="1"/>
  <c r="BA131" i="1" s="1"/>
  <c r="AW131" i="1"/>
  <c r="AV131" i="1"/>
  <c r="AQ131" i="1"/>
  <c r="AP131" i="1"/>
  <c r="AK131" i="1"/>
  <c r="AJ131" i="1"/>
  <c r="AE131" i="1"/>
  <c r="AD131" i="1"/>
  <c r="Y131" i="1"/>
  <c r="X131" i="1"/>
  <c r="S131" i="1"/>
  <c r="R131" i="1"/>
  <c r="M131" i="1"/>
  <c r="L131" i="1"/>
  <c r="G131" i="1"/>
  <c r="B131" i="1"/>
  <c r="BI130" i="1"/>
  <c r="BH130" i="1"/>
  <c r="BC130" i="1"/>
  <c r="BB130" i="1"/>
  <c r="AZ130" i="1"/>
  <c r="BA130" i="1" s="1"/>
  <c r="AW130" i="1"/>
  <c r="AV130" i="1"/>
  <c r="AQ130" i="1"/>
  <c r="AP130" i="1"/>
  <c r="AK130" i="1"/>
  <c r="AJ130" i="1"/>
  <c r="AE130" i="1"/>
  <c r="AD130" i="1"/>
  <c r="Y130" i="1"/>
  <c r="X130" i="1"/>
  <c r="S130" i="1"/>
  <c r="R130" i="1"/>
  <c r="M130" i="1"/>
  <c r="L130" i="1"/>
  <c r="G130" i="1"/>
  <c r="B130" i="1"/>
  <c r="BI129" i="1"/>
  <c r="BH129" i="1"/>
  <c r="BC129" i="1"/>
  <c r="BB129" i="1"/>
  <c r="BA129" i="1"/>
  <c r="AZ129" i="1"/>
  <c r="AW129" i="1"/>
  <c r="AV129" i="1"/>
  <c r="AQ129" i="1"/>
  <c r="AP129" i="1"/>
  <c r="AK129" i="1"/>
  <c r="AJ129" i="1"/>
  <c r="AE129" i="1"/>
  <c r="AD129" i="1"/>
  <c r="Y129" i="1"/>
  <c r="X129" i="1"/>
  <c r="S129" i="1"/>
  <c r="R129" i="1"/>
  <c r="M129" i="1"/>
  <c r="L129" i="1"/>
  <c r="F129" i="1"/>
  <c r="B129" i="1"/>
  <c r="BI128" i="1"/>
  <c r="BH128" i="1"/>
  <c r="BC128" i="1"/>
  <c r="BB128" i="1"/>
  <c r="AZ128" i="1"/>
  <c r="BA128" i="1" s="1"/>
  <c r="AW128" i="1"/>
  <c r="AV128" i="1"/>
  <c r="AQ128" i="1"/>
  <c r="AP128" i="1"/>
  <c r="AK128" i="1"/>
  <c r="AJ128" i="1"/>
  <c r="AE128" i="1"/>
  <c r="AD128" i="1"/>
  <c r="Y128" i="1"/>
  <c r="X128" i="1"/>
  <c r="S128" i="1"/>
  <c r="R128" i="1"/>
  <c r="M128" i="1"/>
  <c r="L128" i="1"/>
  <c r="B128" i="1"/>
  <c r="BI127" i="1"/>
  <c r="BH127" i="1"/>
  <c r="BC127" i="1"/>
  <c r="BB127" i="1"/>
  <c r="AZ127" i="1"/>
  <c r="BA127" i="1" s="1"/>
  <c r="AW127" i="1"/>
  <c r="AV127" i="1"/>
  <c r="AQ127" i="1"/>
  <c r="AP127" i="1"/>
  <c r="AK127" i="1"/>
  <c r="AJ127" i="1"/>
  <c r="AE127" i="1"/>
  <c r="AD127" i="1"/>
  <c r="Y127" i="1"/>
  <c r="X127" i="1"/>
  <c r="S127" i="1"/>
  <c r="R127" i="1"/>
  <c r="M127" i="1"/>
  <c r="L127" i="1"/>
  <c r="F127" i="1" s="1"/>
  <c r="B127" i="1"/>
  <c r="BI126" i="1"/>
  <c r="BH126" i="1"/>
  <c r="F126" i="1" s="1"/>
  <c r="BC126" i="1"/>
  <c r="BB126" i="1"/>
  <c r="AZ126" i="1"/>
  <c r="BA126" i="1" s="1"/>
  <c r="AW126" i="1"/>
  <c r="AV126" i="1"/>
  <c r="AQ126" i="1"/>
  <c r="AP126" i="1"/>
  <c r="AK126" i="1"/>
  <c r="AJ126" i="1"/>
  <c r="AE126" i="1"/>
  <c r="AD126" i="1"/>
  <c r="Y126" i="1"/>
  <c r="X126" i="1"/>
  <c r="S126" i="1"/>
  <c r="R126" i="1"/>
  <c r="M126" i="1"/>
  <c r="G126" i="1" s="1"/>
  <c r="L126" i="1"/>
  <c r="B126" i="1"/>
  <c r="BI125" i="1"/>
  <c r="BH125" i="1"/>
  <c r="BC125" i="1"/>
  <c r="BB125" i="1"/>
  <c r="BA125" i="1"/>
  <c r="AZ125" i="1"/>
  <c r="AW125" i="1"/>
  <c r="AV125" i="1"/>
  <c r="AQ125" i="1"/>
  <c r="AP125" i="1"/>
  <c r="AK125" i="1"/>
  <c r="AJ125" i="1"/>
  <c r="AE125" i="1"/>
  <c r="AD125" i="1"/>
  <c r="Y125" i="1"/>
  <c r="X125" i="1"/>
  <c r="S125" i="1"/>
  <c r="R125" i="1"/>
  <c r="M125" i="1"/>
  <c r="L125" i="1"/>
  <c r="F125" i="1"/>
  <c r="B125" i="1"/>
  <c r="BI124" i="1"/>
  <c r="BH124" i="1"/>
  <c r="BC124" i="1"/>
  <c r="BB124" i="1"/>
  <c r="AZ124" i="1"/>
  <c r="BA124" i="1" s="1"/>
  <c r="AW124" i="1"/>
  <c r="AV124" i="1"/>
  <c r="AQ124" i="1"/>
  <c r="AP124" i="1"/>
  <c r="AK124" i="1"/>
  <c r="AJ124" i="1"/>
  <c r="AE124" i="1"/>
  <c r="AD124" i="1"/>
  <c r="Y124" i="1"/>
  <c r="X124" i="1"/>
  <c r="S124" i="1"/>
  <c r="R124" i="1"/>
  <c r="M124" i="1"/>
  <c r="L124" i="1"/>
  <c r="F124" i="1" s="1"/>
  <c r="B124" i="1"/>
  <c r="BI123" i="1"/>
  <c r="BH123" i="1"/>
  <c r="BC123" i="1"/>
  <c r="BB123" i="1"/>
  <c r="AZ123" i="1"/>
  <c r="BA123" i="1" s="1"/>
  <c r="AW123" i="1"/>
  <c r="AV123" i="1"/>
  <c r="AQ123" i="1"/>
  <c r="AP123" i="1"/>
  <c r="AK123" i="1"/>
  <c r="AJ123" i="1"/>
  <c r="AE123" i="1"/>
  <c r="AD123" i="1"/>
  <c r="Y123" i="1"/>
  <c r="X123" i="1"/>
  <c r="S123" i="1"/>
  <c r="R123" i="1"/>
  <c r="M123" i="1"/>
  <c r="L123" i="1"/>
  <c r="B123" i="1"/>
  <c r="BI122" i="1"/>
  <c r="G122" i="1" s="1"/>
  <c r="BH122" i="1"/>
  <c r="BC122" i="1"/>
  <c r="BB122" i="1"/>
  <c r="AZ122" i="1"/>
  <c r="BA122" i="1" s="1"/>
  <c r="AW122" i="1"/>
  <c r="AV122" i="1"/>
  <c r="AQ122" i="1"/>
  <c r="AP122" i="1"/>
  <c r="AK122" i="1"/>
  <c r="AJ122" i="1"/>
  <c r="AE122" i="1"/>
  <c r="AD122" i="1"/>
  <c r="Y122" i="1"/>
  <c r="X122" i="1"/>
  <c r="S122" i="1"/>
  <c r="R122" i="1"/>
  <c r="M122" i="1"/>
  <c r="L122" i="1"/>
  <c r="F122" i="1"/>
  <c r="B122" i="1"/>
  <c r="BI121" i="1"/>
  <c r="BH121" i="1"/>
  <c r="BC121" i="1"/>
  <c r="BB121" i="1"/>
  <c r="AZ121" i="1"/>
  <c r="BA121" i="1" s="1"/>
  <c r="AW121" i="1"/>
  <c r="AV121" i="1"/>
  <c r="AQ121" i="1"/>
  <c r="AP121" i="1"/>
  <c r="AK121" i="1"/>
  <c r="AJ121" i="1"/>
  <c r="AE121" i="1"/>
  <c r="AD121" i="1"/>
  <c r="Y121" i="1"/>
  <c r="X121" i="1"/>
  <c r="S121" i="1"/>
  <c r="R121" i="1"/>
  <c r="M121" i="1"/>
  <c r="L121" i="1"/>
  <c r="B121" i="1"/>
  <c r="BI120" i="1"/>
  <c r="BH120" i="1"/>
  <c r="BC120" i="1"/>
  <c r="BB120" i="1"/>
  <c r="AZ120" i="1"/>
  <c r="BA120" i="1" s="1"/>
  <c r="AW120" i="1"/>
  <c r="AV120" i="1"/>
  <c r="AQ120" i="1"/>
  <c r="AP120" i="1"/>
  <c r="AK120" i="1"/>
  <c r="AJ120" i="1"/>
  <c r="AE120" i="1"/>
  <c r="AD120" i="1"/>
  <c r="Y120" i="1"/>
  <c r="X120" i="1"/>
  <c r="S120" i="1"/>
  <c r="R120" i="1"/>
  <c r="M120" i="1"/>
  <c r="L120" i="1"/>
  <c r="B120" i="1"/>
  <c r="BI119" i="1"/>
  <c r="BH119" i="1"/>
  <c r="BC119" i="1"/>
  <c r="BB119" i="1"/>
  <c r="BA119" i="1"/>
  <c r="AZ119" i="1"/>
  <c r="AW119" i="1"/>
  <c r="AV119" i="1"/>
  <c r="AQ119" i="1"/>
  <c r="AP119" i="1"/>
  <c r="AK119" i="1"/>
  <c r="AJ119" i="1"/>
  <c r="AE119" i="1"/>
  <c r="AD119" i="1"/>
  <c r="Y119" i="1"/>
  <c r="X119" i="1"/>
  <c r="S119" i="1"/>
  <c r="R119" i="1"/>
  <c r="M119" i="1"/>
  <c r="L119" i="1"/>
  <c r="F119" i="1" s="1"/>
  <c r="G119" i="1"/>
  <c r="B119" i="1"/>
  <c r="BI118" i="1"/>
  <c r="BH118" i="1"/>
  <c r="BC118" i="1"/>
  <c r="BB118" i="1"/>
  <c r="AZ118" i="1"/>
  <c r="BA118" i="1" s="1"/>
  <c r="AW118" i="1"/>
  <c r="AV118" i="1"/>
  <c r="AQ118" i="1"/>
  <c r="AP118" i="1"/>
  <c r="AK118" i="1"/>
  <c r="AJ118" i="1"/>
  <c r="AE118" i="1"/>
  <c r="AD118" i="1"/>
  <c r="Y118" i="1"/>
  <c r="X118" i="1"/>
  <c r="S118" i="1"/>
  <c r="R118" i="1"/>
  <c r="M118" i="1"/>
  <c r="L118" i="1"/>
  <c r="B118" i="1"/>
  <c r="BI117" i="1"/>
  <c r="BH117" i="1"/>
  <c r="BC117" i="1"/>
  <c r="BB117" i="1"/>
  <c r="BA117" i="1"/>
  <c r="AZ117" i="1"/>
  <c r="AW117" i="1"/>
  <c r="AV117" i="1"/>
  <c r="AQ117" i="1"/>
  <c r="AP117" i="1"/>
  <c r="AK117" i="1"/>
  <c r="AJ117" i="1"/>
  <c r="AE117" i="1"/>
  <c r="AD117" i="1"/>
  <c r="Y117" i="1"/>
  <c r="X117" i="1"/>
  <c r="S117" i="1"/>
  <c r="R117" i="1"/>
  <c r="M117" i="1"/>
  <c r="L117" i="1"/>
  <c r="F117" i="1"/>
  <c r="B117" i="1"/>
  <c r="BI116" i="1"/>
  <c r="BH116" i="1"/>
  <c r="BC116" i="1"/>
  <c r="BB116" i="1"/>
  <c r="AZ116" i="1"/>
  <c r="BA116" i="1" s="1"/>
  <c r="AW116" i="1"/>
  <c r="AV116" i="1"/>
  <c r="AQ116" i="1"/>
  <c r="AP116" i="1"/>
  <c r="AK116" i="1"/>
  <c r="AJ116" i="1"/>
  <c r="AE116" i="1"/>
  <c r="AD116" i="1"/>
  <c r="Y116" i="1"/>
  <c r="X116" i="1"/>
  <c r="S116" i="1"/>
  <c r="R116" i="1"/>
  <c r="M116" i="1"/>
  <c r="L116" i="1"/>
  <c r="F116" i="1" s="1"/>
  <c r="B116" i="1"/>
  <c r="BI115" i="1"/>
  <c r="BH115" i="1"/>
  <c r="BC115" i="1"/>
  <c r="BB115" i="1"/>
  <c r="AZ115" i="1"/>
  <c r="BA115" i="1" s="1"/>
  <c r="AW115" i="1"/>
  <c r="AV115" i="1"/>
  <c r="AQ115" i="1"/>
  <c r="AP115" i="1"/>
  <c r="AK115" i="1"/>
  <c r="AJ115" i="1"/>
  <c r="AE115" i="1"/>
  <c r="AD115" i="1"/>
  <c r="Y115" i="1"/>
  <c r="X115" i="1"/>
  <c r="S115" i="1"/>
  <c r="R115" i="1"/>
  <c r="M115" i="1"/>
  <c r="L115" i="1"/>
  <c r="F115" i="1" s="1"/>
  <c r="B115" i="1"/>
  <c r="BI114" i="1"/>
  <c r="BH114" i="1"/>
  <c r="BC114" i="1"/>
  <c r="BB114" i="1"/>
  <c r="AZ114" i="1"/>
  <c r="BA114" i="1" s="1"/>
  <c r="AW114" i="1"/>
  <c r="AV114" i="1"/>
  <c r="AQ114" i="1"/>
  <c r="AP114" i="1"/>
  <c r="AK114" i="1"/>
  <c r="AJ114" i="1"/>
  <c r="AE114" i="1"/>
  <c r="AD114" i="1"/>
  <c r="F114" i="1" s="1"/>
  <c r="Y114" i="1"/>
  <c r="X114" i="1"/>
  <c r="S114" i="1"/>
  <c r="R114" i="1"/>
  <c r="M114" i="1"/>
  <c r="G114" i="1" s="1"/>
  <c r="L114" i="1"/>
  <c r="B114" i="1"/>
  <c r="BI113" i="1"/>
  <c r="BH113" i="1"/>
  <c r="BC113" i="1"/>
  <c r="BB113" i="1"/>
  <c r="AZ113" i="1"/>
  <c r="BA113" i="1" s="1"/>
  <c r="AW113" i="1"/>
  <c r="AV113" i="1"/>
  <c r="AQ113" i="1"/>
  <c r="AP113" i="1"/>
  <c r="AK113" i="1"/>
  <c r="AJ113" i="1"/>
  <c r="AE113" i="1"/>
  <c r="AD113" i="1"/>
  <c r="Y113" i="1"/>
  <c r="X113" i="1"/>
  <c r="S113" i="1"/>
  <c r="R113" i="1"/>
  <c r="M113" i="1"/>
  <c r="G113" i="1" s="1"/>
  <c r="L113" i="1"/>
  <c r="B113" i="1"/>
  <c r="BI112" i="1"/>
  <c r="BH112" i="1"/>
  <c r="BC112" i="1"/>
  <c r="BB112" i="1"/>
  <c r="AZ112" i="1"/>
  <c r="BA112" i="1" s="1"/>
  <c r="AW112" i="1"/>
  <c r="AV112" i="1"/>
  <c r="AQ112" i="1"/>
  <c r="AP112" i="1"/>
  <c r="AK112" i="1"/>
  <c r="AJ112" i="1"/>
  <c r="AE112" i="1"/>
  <c r="AD112" i="1"/>
  <c r="Y112" i="1"/>
  <c r="X112" i="1"/>
  <c r="S112" i="1"/>
  <c r="R112" i="1"/>
  <c r="M112" i="1"/>
  <c r="G112" i="1" s="1"/>
  <c r="L112" i="1"/>
  <c r="B112" i="1"/>
  <c r="BI111" i="1"/>
  <c r="BH111" i="1"/>
  <c r="BC111" i="1"/>
  <c r="BB111" i="1"/>
  <c r="AZ111" i="1"/>
  <c r="BA111" i="1" s="1"/>
  <c r="AW111" i="1"/>
  <c r="AV111" i="1"/>
  <c r="AQ111" i="1"/>
  <c r="AP111" i="1"/>
  <c r="AK111" i="1"/>
  <c r="AJ111" i="1"/>
  <c r="AE111" i="1"/>
  <c r="AD111" i="1"/>
  <c r="Y111" i="1"/>
  <c r="X111" i="1"/>
  <c r="S111" i="1"/>
  <c r="R111" i="1"/>
  <c r="M111" i="1"/>
  <c r="L111" i="1"/>
  <c r="G111" i="1"/>
  <c r="B111" i="1"/>
  <c r="BI110" i="1"/>
  <c r="BH110" i="1"/>
  <c r="BC110" i="1"/>
  <c r="BB110" i="1"/>
  <c r="AZ110" i="1"/>
  <c r="BA110" i="1" s="1"/>
  <c r="AW110" i="1"/>
  <c r="AV110" i="1"/>
  <c r="AQ110" i="1"/>
  <c r="AP110" i="1"/>
  <c r="AK110" i="1"/>
  <c r="AJ110" i="1"/>
  <c r="AE110" i="1"/>
  <c r="AD110" i="1"/>
  <c r="Y110" i="1"/>
  <c r="X110" i="1"/>
  <c r="S110" i="1"/>
  <c r="R110" i="1"/>
  <c r="M110" i="1"/>
  <c r="L110" i="1"/>
  <c r="G110" i="1"/>
  <c r="B110" i="1"/>
  <c r="BI109" i="1"/>
  <c r="BH109" i="1"/>
  <c r="BC109" i="1"/>
  <c r="BB109" i="1"/>
  <c r="AZ109" i="1"/>
  <c r="BA109" i="1" s="1"/>
  <c r="AW109" i="1"/>
  <c r="AV109" i="1"/>
  <c r="AQ109" i="1"/>
  <c r="AP109" i="1"/>
  <c r="AK109" i="1"/>
  <c r="AJ109" i="1"/>
  <c r="AE109" i="1"/>
  <c r="AD109" i="1"/>
  <c r="Y109" i="1"/>
  <c r="X109" i="1"/>
  <c r="S109" i="1"/>
  <c r="R109" i="1"/>
  <c r="M109" i="1"/>
  <c r="L109" i="1"/>
  <c r="B109" i="1"/>
  <c r="BI108" i="1"/>
  <c r="BH108" i="1"/>
  <c r="BC108" i="1"/>
  <c r="BB108" i="1"/>
  <c r="AZ108" i="1"/>
  <c r="BA108" i="1" s="1"/>
  <c r="AW108" i="1"/>
  <c r="AV108" i="1"/>
  <c r="AQ108" i="1"/>
  <c r="AP108" i="1"/>
  <c r="AK108" i="1"/>
  <c r="AJ108" i="1"/>
  <c r="AE108" i="1"/>
  <c r="AD108" i="1"/>
  <c r="Y108" i="1"/>
  <c r="X108" i="1"/>
  <c r="S108" i="1"/>
  <c r="R108" i="1"/>
  <c r="M108" i="1"/>
  <c r="L108" i="1"/>
  <c r="B108" i="1"/>
  <c r="BI107" i="1"/>
  <c r="BH107" i="1"/>
  <c r="BC107" i="1"/>
  <c r="BB107" i="1"/>
  <c r="BA107" i="1"/>
  <c r="AZ107" i="1"/>
  <c r="AW107" i="1"/>
  <c r="AV107" i="1"/>
  <c r="AQ107" i="1"/>
  <c r="AP107" i="1"/>
  <c r="AK107" i="1"/>
  <c r="AJ107" i="1"/>
  <c r="AE107" i="1"/>
  <c r="AD107" i="1"/>
  <c r="Y107" i="1"/>
  <c r="X107" i="1"/>
  <c r="S107" i="1"/>
  <c r="R107" i="1"/>
  <c r="M107" i="1"/>
  <c r="L107" i="1"/>
  <c r="F107" i="1" s="1"/>
  <c r="G107" i="1"/>
  <c r="B107" i="1"/>
  <c r="BI106" i="1"/>
  <c r="BH106" i="1"/>
  <c r="BC106" i="1"/>
  <c r="BB106" i="1"/>
  <c r="AZ106" i="1"/>
  <c r="BA106" i="1" s="1"/>
  <c r="AW106" i="1"/>
  <c r="AV106" i="1"/>
  <c r="AQ106" i="1"/>
  <c r="AP106" i="1"/>
  <c r="AK106" i="1"/>
  <c r="AJ106" i="1"/>
  <c r="AE106" i="1"/>
  <c r="AD106" i="1"/>
  <c r="Y106" i="1"/>
  <c r="X106" i="1"/>
  <c r="S106" i="1"/>
  <c r="R106" i="1"/>
  <c r="M106" i="1"/>
  <c r="L106" i="1"/>
  <c r="F106" i="1" s="1"/>
  <c r="B106" i="1"/>
  <c r="BI105" i="1"/>
  <c r="BH105" i="1"/>
  <c r="BC105" i="1"/>
  <c r="BB105" i="1"/>
  <c r="BA105" i="1"/>
  <c r="AZ105" i="1"/>
  <c r="AW105" i="1"/>
  <c r="AV105" i="1"/>
  <c r="AQ105" i="1"/>
  <c r="AP105" i="1"/>
  <c r="AK105" i="1"/>
  <c r="AJ105" i="1"/>
  <c r="AE105" i="1"/>
  <c r="AD105" i="1"/>
  <c r="Y105" i="1"/>
  <c r="X105" i="1"/>
  <c r="S105" i="1"/>
  <c r="R105" i="1"/>
  <c r="M105" i="1"/>
  <c r="L105" i="1"/>
  <c r="F105" i="1"/>
  <c r="B105" i="1"/>
  <c r="BI104" i="1"/>
  <c r="BH104" i="1"/>
  <c r="BC104" i="1"/>
  <c r="BB104" i="1"/>
  <c r="AZ104" i="1"/>
  <c r="BA104" i="1" s="1"/>
  <c r="AW104" i="1"/>
  <c r="AV104" i="1"/>
  <c r="AQ104" i="1"/>
  <c r="AP104" i="1"/>
  <c r="AK104" i="1"/>
  <c r="AJ104" i="1"/>
  <c r="AE104" i="1"/>
  <c r="AD104" i="1"/>
  <c r="Y104" i="1"/>
  <c r="X104" i="1"/>
  <c r="S104" i="1"/>
  <c r="R104" i="1"/>
  <c r="M104" i="1"/>
  <c r="L104" i="1"/>
  <c r="B104" i="1"/>
  <c r="BI103" i="1"/>
  <c r="BH103" i="1"/>
  <c r="BC103" i="1"/>
  <c r="BB103" i="1"/>
  <c r="AZ103" i="1"/>
  <c r="BA103" i="1" s="1"/>
  <c r="AW103" i="1"/>
  <c r="AV103" i="1"/>
  <c r="AQ103" i="1"/>
  <c r="AP103" i="1"/>
  <c r="AK103" i="1"/>
  <c r="AJ103" i="1"/>
  <c r="AE103" i="1"/>
  <c r="AD103" i="1"/>
  <c r="Y103" i="1"/>
  <c r="X103" i="1"/>
  <c r="S103" i="1"/>
  <c r="R103" i="1"/>
  <c r="M103" i="1"/>
  <c r="L103" i="1"/>
  <c r="B103" i="1"/>
  <c r="BI102" i="1"/>
  <c r="BH102" i="1"/>
  <c r="BC102" i="1"/>
  <c r="G102" i="1" s="1"/>
  <c r="BB102" i="1"/>
  <c r="AZ102" i="1"/>
  <c r="BA102" i="1" s="1"/>
  <c r="AW102" i="1"/>
  <c r="AV102" i="1"/>
  <c r="AQ102" i="1"/>
  <c r="AP102" i="1"/>
  <c r="AK102" i="1"/>
  <c r="AJ102" i="1"/>
  <c r="AE102" i="1"/>
  <c r="AD102" i="1"/>
  <c r="Y102" i="1"/>
  <c r="X102" i="1"/>
  <c r="S102" i="1"/>
  <c r="R102" i="1"/>
  <c r="M102" i="1"/>
  <c r="L102" i="1"/>
  <c r="B102" i="1"/>
  <c r="BI101" i="1"/>
  <c r="BH101" i="1"/>
  <c r="BC101" i="1"/>
  <c r="BB101" i="1"/>
  <c r="AZ101" i="1"/>
  <c r="BA101" i="1" s="1"/>
  <c r="AW101" i="1"/>
  <c r="AV101" i="1"/>
  <c r="AQ101" i="1"/>
  <c r="AP101" i="1"/>
  <c r="AK101" i="1"/>
  <c r="AJ101" i="1"/>
  <c r="AE101" i="1"/>
  <c r="AD101" i="1"/>
  <c r="Y101" i="1"/>
  <c r="X101" i="1"/>
  <c r="S101" i="1"/>
  <c r="R101" i="1"/>
  <c r="M101" i="1"/>
  <c r="G101" i="1" s="1"/>
  <c r="L101" i="1"/>
  <c r="B101" i="1"/>
  <c r="BI100" i="1"/>
  <c r="BH100" i="1"/>
  <c r="BC100" i="1"/>
  <c r="BB100" i="1"/>
  <c r="AZ100" i="1"/>
  <c r="BA100" i="1" s="1"/>
  <c r="AW100" i="1"/>
  <c r="AV100" i="1"/>
  <c r="AQ100" i="1"/>
  <c r="AP100" i="1"/>
  <c r="AK100" i="1"/>
  <c r="AJ100" i="1"/>
  <c r="AE100" i="1"/>
  <c r="AD100" i="1"/>
  <c r="Y100" i="1"/>
  <c r="X100" i="1"/>
  <c r="S100" i="1"/>
  <c r="R100" i="1"/>
  <c r="M100" i="1"/>
  <c r="G100" i="1" s="1"/>
  <c r="L100" i="1"/>
  <c r="B100" i="1"/>
  <c r="BI99" i="1"/>
  <c r="BH99" i="1"/>
  <c r="BC99" i="1"/>
  <c r="BB99" i="1"/>
  <c r="AZ99" i="1"/>
  <c r="BA99" i="1" s="1"/>
  <c r="AW99" i="1"/>
  <c r="AV99" i="1"/>
  <c r="AQ99" i="1"/>
  <c r="AP99" i="1"/>
  <c r="AK99" i="1"/>
  <c r="AJ99" i="1"/>
  <c r="AE99" i="1"/>
  <c r="AD99" i="1"/>
  <c r="Y99" i="1"/>
  <c r="X99" i="1"/>
  <c r="S99" i="1"/>
  <c r="G99" i="1" s="1"/>
  <c r="R99" i="1"/>
  <c r="M99" i="1"/>
  <c r="L99" i="1"/>
  <c r="B99" i="1"/>
  <c r="BI98" i="1"/>
  <c r="G98" i="1" s="1"/>
  <c r="BH98" i="1"/>
  <c r="BC98" i="1"/>
  <c r="BB98" i="1"/>
  <c r="AZ98" i="1"/>
  <c r="BA98" i="1" s="1"/>
  <c r="AW98" i="1"/>
  <c r="AV98" i="1"/>
  <c r="AQ98" i="1"/>
  <c r="AP98" i="1"/>
  <c r="AK98" i="1"/>
  <c r="AJ98" i="1"/>
  <c r="AE98" i="1"/>
  <c r="AD98" i="1"/>
  <c r="Y98" i="1"/>
  <c r="X98" i="1"/>
  <c r="S98" i="1"/>
  <c r="R98" i="1"/>
  <c r="M98" i="1"/>
  <c r="L98" i="1"/>
  <c r="F98" i="1"/>
  <c r="B98" i="1"/>
  <c r="BI97" i="1"/>
  <c r="BH97" i="1"/>
  <c r="BC97" i="1"/>
  <c r="BB97" i="1"/>
  <c r="AZ97" i="1"/>
  <c r="BA97" i="1" s="1"/>
  <c r="AW97" i="1"/>
  <c r="AV97" i="1"/>
  <c r="AQ97" i="1"/>
  <c r="AP97" i="1"/>
  <c r="AK97" i="1"/>
  <c r="AJ97" i="1"/>
  <c r="AE97" i="1"/>
  <c r="AD97" i="1"/>
  <c r="F97" i="1" s="1"/>
  <c r="Y97" i="1"/>
  <c r="X97" i="1"/>
  <c r="S97" i="1"/>
  <c r="R97" i="1"/>
  <c r="M97" i="1"/>
  <c r="G97" i="1" s="1"/>
  <c r="L97" i="1"/>
  <c r="B97" i="1"/>
  <c r="BI96" i="1"/>
  <c r="BH96" i="1"/>
  <c r="BC96" i="1"/>
  <c r="BB96" i="1"/>
  <c r="AZ96" i="1"/>
  <c r="BA96" i="1" s="1"/>
  <c r="AW96" i="1"/>
  <c r="AV96" i="1"/>
  <c r="AQ96" i="1"/>
  <c r="AP96" i="1"/>
  <c r="AK96" i="1"/>
  <c r="AJ96" i="1"/>
  <c r="AE96" i="1"/>
  <c r="AD96" i="1"/>
  <c r="Y96" i="1"/>
  <c r="X96" i="1"/>
  <c r="S96" i="1"/>
  <c r="R96" i="1"/>
  <c r="M96" i="1"/>
  <c r="L96" i="1"/>
  <c r="B96" i="1"/>
  <c r="BI95" i="1"/>
  <c r="BH95" i="1"/>
  <c r="BC95" i="1"/>
  <c r="BB95" i="1"/>
  <c r="BA95" i="1"/>
  <c r="AZ95" i="1"/>
  <c r="AW95" i="1"/>
  <c r="AV95" i="1"/>
  <c r="AQ95" i="1"/>
  <c r="AP95" i="1"/>
  <c r="AK95" i="1"/>
  <c r="AJ95" i="1"/>
  <c r="AE95" i="1"/>
  <c r="AD95" i="1"/>
  <c r="Y95" i="1"/>
  <c r="X95" i="1"/>
  <c r="S95" i="1"/>
  <c r="R95" i="1"/>
  <c r="M95" i="1"/>
  <c r="L95" i="1"/>
  <c r="F95" i="1" s="1"/>
  <c r="G95" i="1"/>
  <c r="B95" i="1"/>
  <c r="BI94" i="1"/>
  <c r="BH94" i="1"/>
  <c r="BC94" i="1"/>
  <c r="BB94" i="1"/>
  <c r="AZ94" i="1"/>
  <c r="BA94" i="1" s="1"/>
  <c r="AW94" i="1"/>
  <c r="AV94" i="1"/>
  <c r="AQ94" i="1"/>
  <c r="AP94" i="1"/>
  <c r="AK94" i="1"/>
  <c r="AJ94" i="1"/>
  <c r="AE94" i="1"/>
  <c r="AD94" i="1"/>
  <c r="Y94" i="1"/>
  <c r="X94" i="1"/>
  <c r="S94" i="1"/>
  <c r="R94" i="1"/>
  <c r="M94" i="1"/>
  <c r="L94" i="1"/>
  <c r="B94" i="1"/>
  <c r="BI93" i="1"/>
  <c r="BH93" i="1"/>
  <c r="BC93" i="1"/>
  <c r="BB93" i="1"/>
  <c r="AZ93" i="1"/>
  <c r="BA93" i="1" s="1"/>
  <c r="AW93" i="1"/>
  <c r="AV93" i="1"/>
  <c r="AQ93" i="1"/>
  <c r="AP93" i="1"/>
  <c r="AK93" i="1"/>
  <c r="AJ93" i="1"/>
  <c r="AE93" i="1"/>
  <c r="AD93" i="1"/>
  <c r="F93" i="1" s="1"/>
  <c r="Y93" i="1"/>
  <c r="X93" i="1"/>
  <c r="S93" i="1"/>
  <c r="R93" i="1"/>
  <c r="M93" i="1"/>
  <c r="L93" i="1"/>
  <c r="B93" i="1"/>
  <c r="BI92" i="1"/>
  <c r="BH92" i="1"/>
  <c r="BC92" i="1"/>
  <c r="BB92" i="1"/>
  <c r="AZ92" i="1"/>
  <c r="BA92" i="1" s="1"/>
  <c r="AW92" i="1"/>
  <c r="AV92" i="1"/>
  <c r="AQ92" i="1"/>
  <c r="AP92" i="1"/>
  <c r="AK92" i="1"/>
  <c r="AJ92" i="1"/>
  <c r="AE92" i="1"/>
  <c r="AD92" i="1"/>
  <c r="Y92" i="1"/>
  <c r="X92" i="1"/>
  <c r="S92" i="1"/>
  <c r="R92" i="1"/>
  <c r="M92" i="1"/>
  <c r="L92" i="1"/>
  <c r="B92" i="1"/>
  <c r="BI91" i="1"/>
  <c r="BH91" i="1"/>
  <c r="BC91" i="1"/>
  <c r="BB91" i="1"/>
  <c r="AZ91" i="1"/>
  <c r="BA91" i="1" s="1"/>
  <c r="AW91" i="1"/>
  <c r="AV91" i="1"/>
  <c r="AQ91" i="1"/>
  <c r="AP91" i="1"/>
  <c r="AK91" i="1"/>
  <c r="AJ91" i="1"/>
  <c r="AE91" i="1"/>
  <c r="AD91" i="1"/>
  <c r="Y91" i="1"/>
  <c r="X91" i="1"/>
  <c r="S91" i="1"/>
  <c r="R91" i="1"/>
  <c r="M91" i="1"/>
  <c r="L91" i="1"/>
  <c r="B91" i="1"/>
  <c r="BI90" i="1"/>
  <c r="BH90" i="1"/>
  <c r="BC90" i="1"/>
  <c r="BB90" i="1"/>
  <c r="AZ90" i="1"/>
  <c r="BA90" i="1" s="1"/>
  <c r="AW90" i="1"/>
  <c r="AV90" i="1"/>
  <c r="AQ90" i="1"/>
  <c r="AP90" i="1"/>
  <c r="AK90" i="1"/>
  <c r="AJ90" i="1"/>
  <c r="AE90" i="1"/>
  <c r="AD90" i="1"/>
  <c r="F90" i="1" s="1"/>
  <c r="Y90" i="1"/>
  <c r="X90" i="1"/>
  <c r="S90" i="1"/>
  <c r="R90" i="1"/>
  <c r="M90" i="1"/>
  <c r="L90" i="1"/>
  <c r="B90" i="1"/>
  <c r="BI89" i="1"/>
  <c r="BH89" i="1"/>
  <c r="BC89" i="1"/>
  <c r="BB89" i="1"/>
  <c r="BA89" i="1"/>
  <c r="AZ89" i="1"/>
  <c r="AW89" i="1"/>
  <c r="AV89" i="1"/>
  <c r="AQ89" i="1"/>
  <c r="AP89" i="1"/>
  <c r="AK89" i="1"/>
  <c r="AJ89" i="1"/>
  <c r="AE89" i="1"/>
  <c r="AD89" i="1"/>
  <c r="Y89" i="1"/>
  <c r="X89" i="1"/>
  <c r="S89" i="1"/>
  <c r="R89" i="1"/>
  <c r="M89" i="1"/>
  <c r="G89" i="1" s="1"/>
  <c r="L89" i="1"/>
  <c r="F89" i="1" s="1"/>
  <c r="B89" i="1"/>
  <c r="BI88" i="1"/>
  <c r="BH88" i="1"/>
  <c r="BC88" i="1"/>
  <c r="BB88" i="1"/>
  <c r="AZ88" i="1"/>
  <c r="BA88" i="1" s="1"/>
  <c r="AW88" i="1"/>
  <c r="AV88" i="1"/>
  <c r="AQ88" i="1"/>
  <c r="AP88" i="1"/>
  <c r="AK88" i="1"/>
  <c r="AJ88" i="1"/>
  <c r="AE88" i="1"/>
  <c r="AD88" i="1"/>
  <c r="Y88" i="1"/>
  <c r="X88" i="1"/>
  <c r="S88" i="1"/>
  <c r="R88" i="1"/>
  <c r="M88" i="1"/>
  <c r="G88" i="1" s="1"/>
  <c r="L88" i="1"/>
  <c r="B88" i="1"/>
  <c r="BI87" i="1"/>
  <c r="BH87" i="1"/>
  <c r="BC87" i="1"/>
  <c r="BB87" i="1"/>
  <c r="AZ87" i="1"/>
  <c r="BA87" i="1" s="1"/>
  <c r="AW87" i="1"/>
  <c r="AV87" i="1"/>
  <c r="AQ87" i="1"/>
  <c r="AP87" i="1"/>
  <c r="AK87" i="1"/>
  <c r="AJ87" i="1"/>
  <c r="AE87" i="1"/>
  <c r="AD87" i="1"/>
  <c r="Y87" i="1"/>
  <c r="X87" i="1"/>
  <c r="S87" i="1"/>
  <c r="R87" i="1"/>
  <c r="M87" i="1"/>
  <c r="L87" i="1"/>
  <c r="G87" i="1"/>
  <c r="B87" i="1"/>
  <c r="BI86" i="1"/>
  <c r="BH86" i="1"/>
  <c r="BC86" i="1"/>
  <c r="BB86" i="1"/>
  <c r="AZ86" i="1"/>
  <c r="BA86" i="1" s="1"/>
  <c r="AW86" i="1"/>
  <c r="AV86" i="1"/>
  <c r="AQ86" i="1"/>
  <c r="AP86" i="1"/>
  <c r="AK86" i="1"/>
  <c r="AJ86" i="1"/>
  <c r="AE86" i="1"/>
  <c r="AD86" i="1"/>
  <c r="Y86" i="1"/>
  <c r="X86" i="1"/>
  <c r="S86" i="1"/>
  <c r="R86" i="1"/>
  <c r="M86" i="1"/>
  <c r="L86" i="1"/>
  <c r="G86" i="1"/>
  <c r="B86" i="1"/>
  <c r="BI85" i="1"/>
  <c r="BH85" i="1"/>
  <c r="BC85" i="1"/>
  <c r="BB85" i="1"/>
  <c r="AZ85" i="1"/>
  <c r="BA85" i="1" s="1"/>
  <c r="AW85" i="1"/>
  <c r="AV85" i="1"/>
  <c r="AQ85" i="1"/>
  <c r="AP85" i="1"/>
  <c r="AK85" i="1"/>
  <c r="AJ85" i="1"/>
  <c r="AE85" i="1"/>
  <c r="AD85" i="1"/>
  <c r="Y85" i="1"/>
  <c r="X85" i="1"/>
  <c r="S85" i="1"/>
  <c r="R85" i="1"/>
  <c r="M85" i="1"/>
  <c r="L85" i="1"/>
  <c r="F85" i="1" s="1"/>
  <c r="B85" i="1"/>
  <c r="BI84" i="1"/>
  <c r="BH84" i="1"/>
  <c r="BC84" i="1"/>
  <c r="BB84" i="1"/>
  <c r="AZ84" i="1"/>
  <c r="BA84" i="1" s="1"/>
  <c r="AW84" i="1"/>
  <c r="AV84" i="1"/>
  <c r="AQ84" i="1"/>
  <c r="AP84" i="1"/>
  <c r="AK84" i="1"/>
  <c r="AJ84" i="1"/>
  <c r="AE84" i="1"/>
  <c r="AD84" i="1"/>
  <c r="Y84" i="1"/>
  <c r="X84" i="1"/>
  <c r="S84" i="1"/>
  <c r="R84" i="1"/>
  <c r="M84" i="1"/>
  <c r="G84" i="1" s="1"/>
  <c r="L84" i="1"/>
  <c r="B84" i="1"/>
  <c r="BI83" i="1"/>
  <c r="BH83" i="1"/>
  <c r="BC83" i="1"/>
  <c r="BB83" i="1"/>
  <c r="AZ83" i="1"/>
  <c r="BA83" i="1" s="1"/>
  <c r="AW83" i="1"/>
  <c r="AV83" i="1"/>
  <c r="AQ83" i="1"/>
  <c r="AP83" i="1"/>
  <c r="AK83" i="1"/>
  <c r="AJ83" i="1"/>
  <c r="AE83" i="1"/>
  <c r="AD83" i="1"/>
  <c r="Y83" i="1"/>
  <c r="X83" i="1"/>
  <c r="S83" i="1"/>
  <c r="G83" i="1" s="1"/>
  <c r="R83" i="1"/>
  <c r="M83" i="1"/>
  <c r="L83" i="1"/>
  <c r="B83" i="1"/>
  <c r="BI82" i="1"/>
  <c r="G82" i="1" s="1"/>
  <c r="BH82" i="1"/>
  <c r="BC82" i="1"/>
  <c r="BB82" i="1"/>
  <c r="AZ82" i="1"/>
  <c r="BA82" i="1" s="1"/>
  <c r="AW82" i="1"/>
  <c r="AV82" i="1"/>
  <c r="AQ82" i="1"/>
  <c r="AP82" i="1"/>
  <c r="AK82" i="1"/>
  <c r="AJ82" i="1"/>
  <c r="AE82" i="1"/>
  <c r="AD82" i="1"/>
  <c r="Y82" i="1"/>
  <c r="X82" i="1"/>
  <c r="S82" i="1"/>
  <c r="R82" i="1"/>
  <c r="M82" i="1"/>
  <c r="L82" i="1"/>
  <c r="F82" i="1"/>
  <c r="B82" i="1"/>
  <c r="BI81" i="1"/>
  <c r="BH81" i="1"/>
  <c r="BC81" i="1"/>
  <c r="BB81" i="1"/>
  <c r="AZ81" i="1"/>
  <c r="BA81" i="1" s="1"/>
  <c r="AW81" i="1"/>
  <c r="AV81" i="1"/>
  <c r="AQ81" i="1"/>
  <c r="AP81" i="1"/>
  <c r="AK81" i="1"/>
  <c r="AJ81" i="1"/>
  <c r="AE81" i="1"/>
  <c r="AD81" i="1"/>
  <c r="F81" i="1" s="1"/>
  <c r="Y81" i="1"/>
  <c r="X81" i="1"/>
  <c r="S81" i="1"/>
  <c r="R81" i="1"/>
  <c r="M81" i="1"/>
  <c r="G81" i="1" s="1"/>
  <c r="L81" i="1"/>
  <c r="B81" i="1"/>
  <c r="BI80" i="1"/>
  <c r="BH80" i="1"/>
  <c r="BC80" i="1"/>
  <c r="BB80" i="1"/>
  <c r="AZ80" i="1"/>
  <c r="BA80" i="1" s="1"/>
  <c r="AW80" i="1"/>
  <c r="AV80" i="1"/>
  <c r="AQ80" i="1"/>
  <c r="AP80" i="1"/>
  <c r="AK80" i="1"/>
  <c r="AJ80" i="1"/>
  <c r="AE80" i="1"/>
  <c r="AD80" i="1"/>
  <c r="Y80" i="1"/>
  <c r="X80" i="1"/>
  <c r="S80" i="1"/>
  <c r="R80" i="1"/>
  <c r="M80" i="1"/>
  <c r="L80" i="1"/>
  <c r="B80" i="1"/>
  <c r="BI79" i="1"/>
  <c r="BH79" i="1"/>
  <c r="BC79" i="1"/>
  <c r="BB79" i="1"/>
  <c r="BA79" i="1"/>
  <c r="AZ79" i="1"/>
  <c r="AW79" i="1"/>
  <c r="AV79" i="1"/>
  <c r="AQ79" i="1"/>
  <c r="AP79" i="1"/>
  <c r="AK79" i="1"/>
  <c r="AJ79" i="1"/>
  <c r="AE79" i="1"/>
  <c r="AD79" i="1"/>
  <c r="Y79" i="1"/>
  <c r="X79" i="1"/>
  <c r="S79" i="1"/>
  <c r="R79" i="1"/>
  <c r="M79" i="1"/>
  <c r="L79" i="1"/>
  <c r="F79" i="1" s="1"/>
  <c r="G79" i="1"/>
  <c r="B79" i="1"/>
  <c r="BI78" i="1"/>
  <c r="BH78" i="1"/>
  <c r="BC78" i="1"/>
  <c r="BB78" i="1"/>
  <c r="AZ78" i="1"/>
  <c r="BA78" i="1" s="1"/>
  <c r="AW78" i="1"/>
  <c r="AV78" i="1"/>
  <c r="AQ78" i="1"/>
  <c r="AP78" i="1"/>
  <c r="AK78" i="1"/>
  <c r="AJ78" i="1"/>
  <c r="AE78" i="1"/>
  <c r="AD78" i="1"/>
  <c r="Y78" i="1"/>
  <c r="X78" i="1"/>
  <c r="S78" i="1"/>
  <c r="R78" i="1"/>
  <c r="M78" i="1"/>
  <c r="L78" i="1"/>
  <c r="B78" i="1"/>
  <c r="BI77" i="1"/>
  <c r="BH77" i="1"/>
  <c r="BC77" i="1"/>
  <c r="BB77" i="1"/>
  <c r="AZ77" i="1"/>
  <c r="BA77" i="1" s="1"/>
  <c r="AW77" i="1"/>
  <c r="AV77" i="1"/>
  <c r="AQ77" i="1"/>
  <c r="AP77" i="1"/>
  <c r="AK77" i="1"/>
  <c r="AJ77" i="1"/>
  <c r="AE77" i="1"/>
  <c r="AD77" i="1"/>
  <c r="Y77" i="1"/>
  <c r="X77" i="1"/>
  <c r="S77" i="1"/>
  <c r="R77" i="1"/>
  <c r="M77" i="1"/>
  <c r="L77" i="1"/>
  <c r="F77" i="1" s="1"/>
  <c r="B77" i="1"/>
  <c r="BI76" i="1"/>
  <c r="BH76" i="1"/>
  <c r="BC76" i="1"/>
  <c r="BB76" i="1"/>
  <c r="AZ76" i="1"/>
  <c r="BA76" i="1" s="1"/>
  <c r="AW76" i="1"/>
  <c r="AV76" i="1"/>
  <c r="AQ76" i="1"/>
  <c r="AP76" i="1"/>
  <c r="AK76" i="1"/>
  <c r="AJ76" i="1"/>
  <c r="AE76" i="1"/>
  <c r="AD76" i="1"/>
  <c r="Y76" i="1"/>
  <c r="X76" i="1"/>
  <c r="S76" i="1"/>
  <c r="R76" i="1"/>
  <c r="M76" i="1"/>
  <c r="G76" i="1" s="1"/>
  <c r="L76" i="1"/>
  <c r="B76" i="1"/>
  <c r="BI75" i="1"/>
  <c r="BH75" i="1"/>
  <c r="BC75" i="1"/>
  <c r="BB75" i="1"/>
  <c r="AZ75" i="1"/>
  <c r="BA75" i="1" s="1"/>
  <c r="AW75" i="1"/>
  <c r="AV75" i="1"/>
  <c r="AQ75" i="1"/>
  <c r="AP75" i="1"/>
  <c r="AK75" i="1"/>
  <c r="AJ75" i="1"/>
  <c r="AE75" i="1"/>
  <c r="AD75" i="1"/>
  <c r="Y75" i="1"/>
  <c r="X75" i="1"/>
  <c r="S75" i="1"/>
  <c r="R75" i="1"/>
  <c r="M75" i="1"/>
  <c r="G75" i="1" s="1"/>
  <c r="L75" i="1"/>
  <c r="B75" i="1"/>
  <c r="BI74" i="1"/>
  <c r="BH74" i="1"/>
  <c r="F74" i="1" s="1"/>
  <c r="BC74" i="1"/>
  <c r="BB74" i="1"/>
  <c r="AZ74" i="1"/>
  <c r="BA74" i="1" s="1"/>
  <c r="AW74" i="1"/>
  <c r="AV74" i="1"/>
  <c r="AQ74" i="1"/>
  <c r="AP74" i="1"/>
  <c r="AK74" i="1"/>
  <c r="AJ74" i="1"/>
  <c r="AE74" i="1"/>
  <c r="AD74" i="1"/>
  <c r="Y74" i="1"/>
  <c r="X74" i="1"/>
  <c r="S74" i="1"/>
  <c r="R74" i="1"/>
  <c r="M74" i="1"/>
  <c r="G74" i="1" s="1"/>
  <c r="L74" i="1"/>
  <c r="B74" i="1"/>
  <c r="BI73" i="1"/>
  <c r="BH73" i="1"/>
  <c r="BC73" i="1"/>
  <c r="BB73" i="1"/>
  <c r="AZ73" i="1"/>
  <c r="BA73" i="1" s="1"/>
  <c r="AW73" i="1"/>
  <c r="AV73" i="1"/>
  <c r="AQ73" i="1"/>
  <c r="AP73" i="1"/>
  <c r="AK73" i="1"/>
  <c r="AJ73" i="1"/>
  <c r="AE73" i="1"/>
  <c r="AD73" i="1"/>
  <c r="Y73" i="1"/>
  <c r="X73" i="1"/>
  <c r="S73" i="1"/>
  <c r="R73" i="1"/>
  <c r="M73" i="1"/>
  <c r="L73" i="1"/>
  <c r="B73" i="1"/>
  <c r="BI72" i="1"/>
  <c r="BH72" i="1"/>
  <c r="BC72" i="1"/>
  <c r="BB72" i="1"/>
  <c r="AZ72" i="1"/>
  <c r="BA72" i="1" s="1"/>
  <c r="AW72" i="1"/>
  <c r="AV72" i="1"/>
  <c r="AQ72" i="1"/>
  <c r="AP72" i="1"/>
  <c r="AK72" i="1"/>
  <c r="AJ72" i="1"/>
  <c r="AE72" i="1"/>
  <c r="AD72" i="1"/>
  <c r="Y72" i="1"/>
  <c r="X72" i="1"/>
  <c r="S72" i="1"/>
  <c r="R72" i="1"/>
  <c r="M72" i="1"/>
  <c r="L72" i="1"/>
  <c r="B72" i="1"/>
  <c r="BI71" i="1"/>
  <c r="BH71" i="1"/>
  <c r="BC71" i="1"/>
  <c r="BB71" i="1"/>
  <c r="AZ71" i="1"/>
  <c r="BA71" i="1" s="1"/>
  <c r="AW71" i="1"/>
  <c r="AV71" i="1"/>
  <c r="AQ71" i="1"/>
  <c r="AP71" i="1"/>
  <c r="AK71" i="1"/>
  <c r="AJ71" i="1"/>
  <c r="AE71" i="1"/>
  <c r="AD71" i="1"/>
  <c r="Y71" i="1"/>
  <c r="X71" i="1"/>
  <c r="S71" i="1"/>
  <c r="R71" i="1"/>
  <c r="M71" i="1"/>
  <c r="L71" i="1"/>
  <c r="F71" i="1" s="1"/>
  <c r="G71" i="1"/>
  <c r="B71" i="1"/>
  <c r="BI70" i="1"/>
  <c r="BH70" i="1"/>
  <c r="BC70" i="1"/>
  <c r="BB70" i="1"/>
  <c r="BA70" i="1"/>
  <c r="AZ70" i="1"/>
  <c r="AQ70" i="1"/>
  <c r="AP70" i="1"/>
  <c r="AK70" i="1"/>
  <c r="AJ70" i="1"/>
  <c r="AE70" i="1"/>
  <c r="AD70" i="1"/>
  <c r="Y70" i="1"/>
  <c r="X70" i="1"/>
  <c r="S70" i="1"/>
  <c r="R70" i="1"/>
  <c r="M70" i="1"/>
  <c r="L70" i="1"/>
  <c r="F70" i="1" s="1"/>
  <c r="B70" i="1"/>
  <c r="BI69" i="1"/>
  <c r="BH69" i="1"/>
  <c r="BC69" i="1"/>
  <c r="BB69" i="1"/>
  <c r="BA69" i="1"/>
  <c r="AZ69" i="1"/>
  <c r="AW69" i="1"/>
  <c r="AV69" i="1"/>
  <c r="AQ69" i="1"/>
  <c r="AP69" i="1"/>
  <c r="AK69" i="1"/>
  <c r="AJ69" i="1"/>
  <c r="AE69" i="1"/>
  <c r="AD69" i="1"/>
  <c r="Y69" i="1"/>
  <c r="X69" i="1"/>
  <c r="S69" i="1"/>
  <c r="R69" i="1"/>
  <c r="M69" i="1"/>
  <c r="G69" i="1" s="1"/>
  <c r="L69" i="1"/>
  <c r="F69" i="1" s="1"/>
  <c r="B69" i="1"/>
  <c r="BI68" i="1"/>
  <c r="BH68" i="1"/>
  <c r="BC68" i="1"/>
  <c r="BB68" i="1"/>
  <c r="AZ68" i="1"/>
  <c r="BA68" i="1" s="1"/>
  <c r="AW68" i="1"/>
  <c r="AV68" i="1"/>
  <c r="AQ68" i="1"/>
  <c r="AP68" i="1"/>
  <c r="AK68" i="1"/>
  <c r="AJ68" i="1"/>
  <c r="AE68" i="1"/>
  <c r="AD68" i="1"/>
  <c r="Y68" i="1"/>
  <c r="X68" i="1"/>
  <c r="S68" i="1"/>
  <c r="R68" i="1"/>
  <c r="F68" i="1" s="1"/>
  <c r="M68" i="1"/>
  <c r="L68" i="1"/>
  <c r="B68" i="1"/>
  <c r="BI67" i="1"/>
  <c r="BH67" i="1"/>
  <c r="BC67" i="1"/>
  <c r="BB67" i="1"/>
  <c r="BA67" i="1"/>
  <c r="AZ67" i="1"/>
  <c r="AW67" i="1"/>
  <c r="AV67" i="1"/>
  <c r="AQ67" i="1"/>
  <c r="AP67" i="1"/>
  <c r="AK67" i="1"/>
  <c r="AJ67" i="1"/>
  <c r="AE67" i="1"/>
  <c r="AD67" i="1"/>
  <c r="Y67" i="1"/>
  <c r="X67" i="1"/>
  <c r="S67" i="1"/>
  <c r="R67" i="1"/>
  <c r="M67" i="1"/>
  <c r="L67" i="1"/>
  <c r="F67" i="1"/>
  <c r="B67" i="1"/>
  <c r="BI66" i="1"/>
  <c r="BH66" i="1"/>
  <c r="BC66" i="1"/>
  <c r="BB66" i="1"/>
  <c r="AZ66" i="1"/>
  <c r="BA66" i="1" s="1"/>
  <c r="AW66" i="1"/>
  <c r="AV66" i="1"/>
  <c r="AQ66" i="1"/>
  <c r="AP66" i="1"/>
  <c r="AK66" i="1"/>
  <c r="AJ66" i="1"/>
  <c r="AE66" i="1"/>
  <c r="AD66" i="1"/>
  <c r="Y66" i="1"/>
  <c r="X66" i="1"/>
  <c r="S66" i="1"/>
  <c r="R66" i="1"/>
  <c r="M66" i="1"/>
  <c r="L66" i="1"/>
  <c r="B66" i="1"/>
  <c r="BI65" i="1"/>
  <c r="BH65" i="1"/>
  <c r="BC65" i="1"/>
  <c r="BB65" i="1"/>
  <c r="AZ65" i="1"/>
  <c r="BA65" i="1" s="1"/>
  <c r="AW65" i="1"/>
  <c r="AV65" i="1"/>
  <c r="AQ65" i="1"/>
  <c r="AP65" i="1"/>
  <c r="AK65" i="1"/>
  <c r="AJ65" i="1"/>
  <c r="AE65" i="1"/>
  <c r="AD65" i="1"/>
  <c r="Y65" i="1"/>
  <c r="X65" i="1"/>
  <c r="S65" i="1"/>
  <c r="R65" i="1"/>
  <c r="M65" i="1"/>
  <c r="L65" i="1"/>
  <c r="F65" i="1" s="1"/>
  <c r="B65" i="1"/>
  <c r="BI64" i="1"/>
  <c r="BH64" i="1"/>
  <c r="BC64" i="1"/>
  <c r="BB64" i="1"/>
  <c r="AZ64" i="1"/>
  <c r="BA64" i="1" s="1"/>
  <c r="AW64" i="1"/>
  <c r="AV64" i="1"/>
  <c r="AQ64" i="1"/>
  <c r="AP64" i="1"/>
  <c r="AK64" i="1"/>
  <c r="AJ64" i="1"/>
  <c r="AE64" i="1"/>
  <c r="AD64" i="1"/>
  <c r="Y64" i="1"/>
  <c r="X64" i="1"/>
  <c r="S64" i="1"/>
  <c r="R64" i="1"/>
  <c r="M64" i="1"/>
  <c r="G64" i="1" s="1"/>
  <c r="L64" i="1"/>
  <c r="B64" i="1"/>
  <c r="BI63" i="1"/>
  <c r="BH63" i="1"/>
  <c r="BC63" i="1"/>
  <c r="BB63" i="1"/>
  <c r="AZ63" i="1"/>
  <c r="BA63" i="1" s="1"/>
  <c r="AW63" i="1"/>
  <c r="AV63" i="1"/>
  <c r="AQ63" i="1"/>
  <c r="AP63" i="1"/>
  <c r="AK63" i="1"/>
  <c r="AJ63" i="1"/>
  <c r="AE63" i="1"/>
  <c r="AD63" i="1"/>
  <c r="Y63" i="1"/>
  <c r="X63" i="1"/>
  <c r="S63" i="1"/>
  <c r="R63" i="1"/>
  <c r="M63" i="1"/>
  <c r="L63" i="1"/>
  <c r="B63" i="1"/>
  <c r="BI62" i="1"/>
  <c r="G62" i="1" s="1"/>
  <c r="BH62" i="1"/>
  <c r="BC62" i="1"/>
  <c r="BB62" i="1"/>
  <c r="AZ62" i="1"/>
  <c r="BA62" i="1" s="1"/>
  <c r="AW62" i="1"/>
  <c r="AV62" i="1"/>
  <c r="AQ62" i="1"/>
  <c r="AP62" i="1"/>
  <c r="AK62" i="1"/>
  <c r="AJ62" i="1"/>
  <c r="AE62" i="1"/>
  <c r="AD62" i="1"/>
  <c r="Y62" i="1"/>
  <c r="X62" i="1"/>
  <c r="S62" i="1"/>
  <c r="R62" i="1"/>
  <c r="M62" i="1"/>
  <c r="L62" i="1"/>
  <c r="B62" i="1"/>
  <c r="BI61" i="1"/>
  <c r="BH61" i="1"/>
  <c r="BC61" i="1"/>
  <c r="BB61" i="1"/>
  <c r="AZ61" i="1"/>
  <c r="BA61" i="1" s="1"/>
  <c r="AW61" i="1"/>
  <c r="AV61" i="1"/>
  <c r="AQ61" i="1"/>
  <c r="AP61" i="1"/>
  <c r="AK61" i="1"/>
  <c r="AJ61" i="1"/>
  <c r="AE61" i="1"/>
  <c r="AD61" i="1"/>
  <c r="F61" i="1" s="1"/>
  <c r="Y61" i="1"/>
  <c r="X61" i="1"/>
  <c r="S61" i="1"/>
  <c r="R61" i="1"/>
  <c r="M61" i="1"/>
  <c r="L61" i="1"/>
  <c r="B61" i="1"/>
  <c r="BI60" i="1"/>
  <c r="BH60" i="1"/>
  <c r="BC60" i="1"/>
  <c r="BB60" i="1"/>
  <c r="AZ60" i="1"/>
  <c r="BA60" i="1" s="1"/>
  <c r="AW60" i="1"/>
  <c r="AV60" i="1"/>
  <c r="AQ60" i="1"/>
  <c r="AP60" i="1"/>
  <c r="AK60" i="1"/>
  <c r="AJ60" i="1"/>
  <c r="AE60" i="1"/>
  <c r="AD60" i="1"/>
  <c r="Y60" i="1"/>
  <c r="X60" i="1"/>
  <c r="S60" i="1"/>
  <c r="R60" i="1"/>
  <c r="M60" i="1"/>
  <c r="L60" i="1"/>
  <c r="F60" i="1"/>
  <c r="B60" i="1"/>
  <c r="BI59" i="1"/>
  <c r="BH59" i="1"/>
  <c r="BC59" i="1"/>
  <c r="BB59" i="1"/>
  <c r="AZ59" i="1"/>
  <c r="BA59" i="1" s="1"/>
  <c r="AW59" i="1"/>
  <c r="AV59" i="1"/>
  <c r="AQ59" i="1"/>
  <c r="AP59" i="1"/>
  <c r="AK59" i="1"/>
  <c r="AJ59" i="1"/>
  <c r="AE59" i="1"/>
  <c r="AD59" i="1"/>
  <c r="Y59" i="1"/>
  <c r="X59" i="1"/>
  <c r="S59" i="1"/>
  <c r="R59" i="1"/>
  <c r="M59" i="1"/>
  <c r="L59" i="1"/>
  <c r="F59" i="1" s="1"/>
  <c r="B59" i="1"/>
  <c r="BI58" i="1"/>
  <c r="BH58" i="1"/>
  <c r="BC58" i="1"/>
  <c r="BB58" i="1"/>
  <c r="AZ58" i="1"/>
  <c r="BA58" i="1" s="1"/>
  <c r="AW58" i="1"/>
  <c r="AV58" i="1"/>
  <c r="AQ58" i="1"/>
  <c r="AP58" i="1"/>
  <c r="AK58" i="1"/>
  <c r="AJ58" i="1"/>
  <c r="AE58" i="1"/>
  <c r="AD58" i="1"/>
  <c r="Y58" i="1"/>
  <c r="X58" i="1"/>
  <c r="S58" i="1"/>
  <c r="R58" i="1"/>
  <c r="M58" i="1"/>
  <c r="L58" i="1"/>
  <c r="F58" i="1" s="1"/>
  <c r="B58" i="1"/>
  <c r="BI57" i="1"/>
  <c r="BH57" i="1"/>
  <c r="BC57" i="1"/>
  <c r="BB57" i="1"/>
  <c r="AZ57" i="1"/>
  <c r="BA57" i="1" s="1"/>
  <c r="AW57" i="1"/>
  <c r="AV57" i="1"/>
  <c r="AQ57" i="1"/>
  <c r="AP57" i="1"/>
  <c r="AK57" i="1"/>
  <c r="AJ57" i="1"/>
  <c r="AE57" i="1"/>
  <c r="AD57" i="1"/>
  <c r="F57" i="1" s="1"/>
  <c r="Y57" i="1"/>
  <c r="X57" i="1"/>
  <c r="S57" i="1"/>
  <c r="G57" i="1" s="1"/>
  <c r="R57" i="1"/>
  <c r="M57" i="1"/>
  <c r="L57" i="1"/>
  <c r="B57" i="1"/>
  <c r="BI56" i="1"/>
  <c r="BH56" i="1"/>
  <c r="BC56" i="1"/>
  <c r="BB56" i="1"/>
  <c r="AZ56" i="1"/>
  <c r="BA56" i="1" s="1"/>
  <c r="AW56" i="1"/>
  <c r="AV56" i="1"/>
  <c r="AQ56" i="1"/>
  <c r="AP56" i="1"/>
  <c r="AK56" i="1"/>
  <c r="AJ56" i="1"/>
  <c r="AE56" i="1"/>
  <c r="AD56" i="1"/>
  <c r="Y56" i="1"/>
  <c r="X56" i="1"/>
  <c r="S56" i="1"/>
  <c r="R56" i="1"/>
  <c r="M56" i="1"/>
  <c r="L56" i="1"/>
  <c r="B56" i="1"/>
  <c r="BI55" i="1"/>
  <c r="BH55" i="1"/>
  <c r="BC55" i="1"/>
  <c r="BB55" i="1"/>
  <c r="AZ55" i="1"/>
  <c r="BA55" i="1" s="1"/>
  <c r="AW55" i="1"/>
  <c r="AV55" i="1"/>
  <c r="AQ55" i="1"/>
  <c r="AP55" i="1"/>
  <c r="AK55" i="1"/>
  <c r="AJ55" i="1"/>
  <c r="AE55" i="1"/>
  <c r="AD55" i="1"/>
  <c r="Y55" i="1"/>
  <c r="X55" i="1"/>
  <c r="S55" i="1"/>
  <c r="R55" i="1"/>
  <c r="M55" i="1"/>
  <c r="L55" i="1"/>
  <c r="B55" i="1"/>
  <c r="BI54" i="1"/>
  <c r="BH54" i="1"/>
  <c r="BC54" i="1"/>
  <c r="BB54" i="1"/>
  <c r="AZ54" i="1"/>
  <c r="BA54" i="1" s="1"/>
  <c r="AW54" i="1"/>
  <c r="AV54" i="1"/>
  <c r="AQ54" i="1"/>
  <c r="AP54" i="1"/>
  <c r="AK54" i="1"/>
  <c r="AJ54" i="1"/>
  <c r="AE54" i="1"/>
  <c r="AD54" i="1"/>
  <c r="Y54" i="1"/>
  <c r="X54" i="1"/>
  <c r="S54" i="1"/>
  <c r="R54" i="1"/>
  <c r="M54" i="1"/>
  <c r="L54" i="1"/>
  <c r="B54" i="1"/>
  <c r="BI53" i="1"/>
  <c r="BH53" i="1"/>
  <c r="BC53" i="1"/>
  <c r="BB53" i="1"/>
  <c r="BA53" i="1"/>
  <c r="AZ53" i="1"/>
  <c r="AW53" i="1"/>
  <c r="AV53" i="1"/>
  <c r="AQ53" i="1"/>
  <c r="AP53" i="1"/>
  <c r="AK53" i="1"/>
  <c r="AJ53" i="1"/>
  <c r="AE53" i="1"/>
  <c r="AD53" i="1"/>
  <c r="Y53" i="1"/>
  <c r="X53" i="1"/>
  <c r="S53" i="1"/>
  <c r="R53" i="1"/>
  <c r="M53" i="1"/>
  <c r="L53" i="1"/>
  <c r="F53" i="1" s="1"/>
  <c r="G53" i="1"/>
  <c r="B53" i="1"/>
  <c r="BI52" i="1"/>
  <c r="BH52" i="1"/>
  <c r="BC52" i="1"/>
  <c r="BB52" i="1"/>
  <c r="AZ52" i="1"/>
  <c r="BA52" i="1" s="1"/>
  <c r="AW52" i="1"/>
  <c r="AV52" i="1"/>
  <c r="AQ52" i="1"/>
  <c r="AP52" i="1"/>
  <c r="AK52" i="1"/>
  <c r="AJ52" i="1"/>
  <c r="AE52" i="1"/>
  <c r="AD52" i="1"/>
  <c r="Y52" i="1"/>
  <c r="X52" i="1"/>
  <c r="S52" i="1"/>
  <c r="R52" i="1"/>
  <c r="M52" i="1"/>
  <c r="G52" i="1" s="1"/>
  <c r="L52" i="1"/>
  <c r="B52" i="1"/>
  <c r="BI51" i="1"/>
  <c r="BH51" i="1"/>
  <c r="BC51" i="1"/>
  <c r="BB51" i="1"/>
  <c r="AZ51" i="1"/>
  <c r="BA51" i="1" s="1"/>
  <c r="AW51" i="1"/>
  <c r="AV51" i="1"/>
  <c r="AQ51" i="1"/>
  <c r="AP51" i="1"/>
  <c r="AK51" i="1"/>
  <c r="AJ51" i="1"/>
  <c r="AE51" i="1"/>
  <c r="AD51" i="1"/>
  <c r="Y51" i="1"/>
  <c r="X51" i="1"/>
  <c r="S51" i="1"/>
  <c r="R51" i="1"/>
  <c r="M51" i="1"/>
  <c r="L51" i="1"/>
  <c r="B51" i="1"/>
  <c r="BI50" i="1"/>
  <c r="G50" i="1" s="1"/>
  <c r="BH50" i="1"/>
  <c r="BC50" i="1"/>
  <c r="BB50" i="1"/>
  <c r="AZ50" i="1"/>
  <c r="BA50" i="1" s="1"/>
  <c r="AW50" i="1"/>
  <c r="AV50" i="1"/>
  <c r="AQ50" i="1"/>
  <c r="AP50" i="1"/>
  <c r="AK50" i="1"/>
  <c r="AJ50" i="1"/>
  <c r="AE50" i="1"/>
  <c r="AD50" i="1"/>
  <c r="Y50" i="1"/>
  <c r="X50" i="1"/>
  <c r="S50" i="1"/>
  <c r="R50" i="1"/>
  <c r="M50" i="1"/>
  <c r="L50" i="1"/>
  <c r="B50" i="1"/>
  <c r="BI49" i="1"/>
  <c r="BH49" i="1"/>
  <c r="BC49" i="1"/>
  <c r="BB49" i="1"/>
  <c r="AZ49" i="1"/>
  <c r="BA49" i="1" s="1"/>
  <c r="AW49" i="1"/>
  <c r="AV49" i="1"/>
  <c r="AQ49" i="1"/>
  <c r="AP49" i="1"/>
  <c r="AK49" i="1"/>
  <c r="AJ49" i="1"/>
  <c r="AE49" i="1"/>
  <c r="AD49" i="1"/>
  <c r="Y49" i="1"/>
  <c r="X49" i="1"/>
  <c r="S49" i="1"/>
  <c r="R49" i="1"/>
  <c r="M49" i="1"/>
  <c r="L49" i="1"/>
  <c r="F49" i="1" s="1"/>
  <c r="B49" i="1"/>
  <c r="BI48" i="1"/>
  <c r="BH48" i="1"/>
  <c r="BC48" i="1"/>
  <c r="BB48" i="1"/>
  <c r="AZ48" i="1"/>
  <c r="BA48" i="1" s="1"/>
  <c r="AW48" i="1"/>
  <c r="AV48" i="1"/>
  <c r="AQ48" i="1"/>
  <c r="AP48" i="1"/>
  <c r="AK48" i="1"/>
  <c r="AJ48" i="1"/>
  <c r="AE48" i="1"/>
  <c r="AD48" i="1"/>
  <c r="Y48" i="1"/>
  <c r="X48" i="1"/>
  <c r="S48" i="1"/>
  <c r="R48" i="1"/>
  <c r="M48" i="1"/>
  <c r="G48" i="1" s="1"/>
  <c r="L48" i="1"/>
  <c r="B48" i="1"/>
  <c r="BI47" i="1"/>
  <c r="BH47" i="1"/>
  <c r="BC47" i="1"/>
  <c r="BB47" i="1"/>
  <c r="AZ47" i="1"/>
  <c r="BA47" i="1" s="1"/>
  <c r="AW47" i="1"/>
  <c r="AV47" i="1"/>
  <c r="AQ47" i="1"/>
  <c r="AP47" i="1"/>
  <c r="AK47" i="1"/>
  <c r="AJ47" i="1"/>
  <c r="AE47" i="1"/>
  <c r="AD47" i="1"/>
  <c r="Y47" i="1"/>
  <c r="X47" i="1"/>
  <c r="S47" i="1"/>
  <c r="R47" i="1"/>
  <c r="M47" i="1"/>
  <c r="L47" i="1"/>
  <c r="B47" i="1"/>
  <c r="BI46" i="1"/>
  <c r="G46" i="1" s="1"/>
  <c r="BH46" i="1"/>
  <c r="BC46" i="1"/>
  <c r="BB46" i="1"/>
  <c r="AZ46" i="1"/>
  <c r="BA46" i="1" s="1"/>
  <c r="AW46" i="1"/>
  <c r="AV46" i="1"/>
  <c r="AQ46" i="1"/>
  <c r="AP46" i="1"/>
  <c r="AK46" i="1"/>
  <c r="AJ46" i="1"/>
  <c r="AE46" i="1"/>
  <c r="AD46" i="1"/>
  <c r="Y46" i="1"/>
  <c r="X46" i="1"/>
  <c r="S46" i="1"/>
  <c r="R46" i="1"/>
  <c r="M46" i="1"/>
  <c r="L46" i="1"/>
  <c r="B46" i="1"/>
  <c r="BI45" i="1"/>
  <c r="BH45" i="1"/>
  <c r="BC45" i="1"/>
  <c r="BB45" i="1"/>
  <c r="AZ45" i="1"/>
  <c r="BA45" i="1" s="1"/>
  <c r="AW45" i="1"/>
  <c r="AV45" i="1"/>
  <c r="AQ45" i="1"/>
  <c r="AP45" i="1"/>
  <c r="AK45" i="1"/>
  <c r="AJ45" i="1"/>
  <c r="AE45" i="1"/>
  <c r="AD45" i="1"/>
  <c r="Y45" i="1"/>
  <c r="X45" i="1"/>
  <c r="S45" i="1"/>
  <c r="R45" i="1"/>
  <c r="M45" i="1"/>
  <c r="G45" i="1" s="1"/>
  <c r="L45" i="1"/>
  <c r="F45" i="1" s="1"/>
  <c r="B45" i="1"/>
  <c r="BI44" i="1"/>
  <c r="BH44" i="1"/>
  <c r="BC44" i="1"/>
  <c r="BB44" i="1"/>
  <c r="AZ44" i="1"/>
  <c r="BA44" i="1" s="1"/>
  <c r="AW44" i="1"/>
  <c r="AV44" i="1"/>
  <c r="AQ44" i="1"/>
  <c r="AP44" i="1"/>
  <c r="AK44" i="1"/>
  <c r="AJ44" i="1"/>
  <c r="AE44" i="1"/>
  <c r="AD44" i="1"/>
  <c r="F44" i="1" s="1"/>
  <c r="Y44" i="1"/>
  <c r="X44" i="1"/>
  <c r="S44" i="1"/>
  <c r="R44" i="1"/>
  <c r="M44" i="1"/>
  <c r="L44" i="1"/>
  <c r="B44" i="1"/>
  <c r="BI43" i="1"/>
  <c r="BH43" i="1"/>
  <c r="BC43" i="1"/>
  <c r="BB43" i="1"/>
  <c r="AZ43" i="1"/>
  <c r="BA43" i="1" s="1"/>
  <c r="AW43" i="1"/>
  <c r="AV43" i="1"/>
  <c r="AQ43" i="1"/>
  <c r="AP43" i="1"/>
  <c r="AK43" i="1"/>
  <c r="AJ43" i="1"/>
  <c r="AE43" i="1"/>
  <c r="AD43" i="1"/>
  <c r="Y43" i="1"/>
  <c r="X43" i="1"/>
  <c r="S43" i="1"/>
  <c r="R43" i="1"/>
  <c r="M43" i="1"/>
  <c r="G43" i="1" s="1"/>
  <c r="L43" i="1"/>
  <c r="F43" i="1" s="1"/>
  <c r="B43" i="1"/>
  <c r="BI42" i="1"/>
  <c r="BH42" i="1"/>
  <c r="BC42" i="1"/>
  <c r="BB42" i="1"/>
  <c r="BA42" i="1"/>
  <c r="AZ42" i="1"/>
  <c r="AQ42" i="1"/>
  <c r="AP42" i="1"/>
  <c r="AK42" i="1"/>
  <c r="AJ42" i="1"/>
  <c r="AE42" i="1"/>
  <c r="AD42" i="1"/>
  <c r="Y42" i="1"/>
  <c r="X42" i="1"/>
  <c r="S42" i="1"/>
  <c r="R42" i="1"/>
  <c r="M42" i="1"/>
  <c r="L42" i="1"/>
  <c r="F42" i="1"/>
  <c r="B42" i="1"/>
  <c r="BI41" i="1"/>
  <c r="BH41" i="1"/>
  <c r="BC41" i="1"/>
  <c r="BB41" i="1"/>
  <c r="AZ41" i="1"/>
  <c r="BA41" i="1" s="1"/>
  <c r="AW41" i="1"/>
  <c r="AV41" i="1"/>
  <c r="AQ41" i="1"/>
  <c r="AP41" i="1"/>
  <c r="AK41" i="1"/>
  <c r="AJ41" i="1"/>
  <c r="AE41" i="1"/>
  <c r="AD41" i="1"/>
  <c r="Y41" i="1"/>
  <c r="X41" i="1"/>
  <c r="S41" i="1"/>
  <c r="R41" i="1"/>
  <c r="M41" i="1"/>
  <c r="G41" i="1" s="1"/>
  <c r="L41" i="1"/>
  <c r="B41" i="1"/>
  <c r="BI40" i="1"/>
  <c r="BH40" i="1"/>
  <c r="BC40" i="1"/>
  <c r="BB40" i="1"/>
  <c r="AZ40" i="1"/>
  <c r="BA40" i="1" s="1"/>
  <c r="AW40" i="1"/>
  <c r="AV40" i="1"/>
  <c r="AQ40" i="1"/>
  <c r="AP40" i="1"/>
  <c r="AK40" i="1"/>
  <c r="AJ40" i="1"/>
  <c r="AE40" i="1"/>
  <c r="AD40" i="1"/>
  <c r="Y40" i="1"/>
  <c r="X40" i="1"/>
  <c r="S40" i="1"/>
  <c r="G40" i="1" s="1"/>
  <c r="R40" i="1"/>
  <c r="M40" i="1"/>
  <c r="L40" i="1"/>
  <c r="B40" i="1"/>
  <c r="BI39" i="1"/>
  <c r="BH39" i="1"/>
  <c r="BC39" i="1"/>
  <c r="BB39" i="1"/>
  <c r="AZ39" i="1"/>
  <c r="BA39" i="1" s="1"/>
  <c r="AW39" i="1"/>
  <c r="AV39" i="1"/>
  <c r="AQ39" i="1"/>
  <c r="AP39" i="1"/>
  <c r="AK39" i="1"/>
  <c r="AJ39" i="1"/>
  <c r="AE39" i="1"/>
  <c r="AD39" i="1"/>
  <c r="Y39" i="1"/>
  <c r="X39" i="1"/>
  <c r="S39" i="1"/>
  <c r="R39" i="1"/>
  <c r="M39" i="1"/>
  <c r="G39" i="1" s="1"/>
  <c r="L39" i="1"/>
  <c r="F39" i="1" s="1"/>
  <c r="B39" i="1"/>
  <c r="BI38" i="1"/>
  <c r="BH38" i="1"/>
  <c r="BC38" i="1"/>
  <c r="BB38" i="1"/>
  <c r="AZ38" i="1"/>
  <c r="BA38" i="1" s="1"/>
  <c r="AW38" i="1"/>
  <c r="AV38" i="1"/>
  <c r="AQ38" i="1"/>
  <c r="AP38" i="1"/>
  <c r="AK38" i="1"/>
  <c r="AJ38" i="1"/>
  <c r="AE38" i="1"/>
  <c r="AD38" i="1"/>
  <c r="F38" i="1" s="1"/>
  <c r="Y38" i="1"/>
  <c r="X38" i="1"/>
  <c r="S38" i="1"/>
  <c r="R38" i="1"/>
  <c r="M38" i="1"/>
  <c r="L38" i="1"/>
  <c r="B38" i="1"/>
  <c r="BI37" i="1"/>
  <c r="BH37" i="1"/>
  <c r="BC37" i="1"/>
  <c r="BB37" i="1"/>
  <c r="AZ37" i="1"/>
  <c r="BA37" i="1" s="1"/>
  <c r="AW37" i="1"/>
  <c r="AV37" i="1"/>
  <c r="AQ37" i="1"/>
  <c r="AP37" i="1"/>
  <c r="AK37" i="1"/>
  <c r="AJ37" i="1"/>
  <c r="AE37" i="1"/>
  <c r="AD37" i="1"/>
  <c r="Y37" i="1"/>
  <c r="X37" i="1"/>
  <c r="S37" i="1"/>
  <c r="R37" i="1"/>
  <c r="M37" i="1"/>
  <c r="G37" i="1" s="1"/>
  <c r="L37" i="1"/>
  <c r="F37" i="1" s="1"/>
  <c r="B37" i="1"/>
  <c r="BI36" i="1"/>
  <c r="BH36" i="1"/>
  <c r="BC36" i="1"/>
  <c r="BB36" i="1"/>
  <c r="AZ36" i="1"/>
  <c r="BA36" i="1" s="1"/>
  <c r="AW36" i="1"/>
  <c r="AV36" i="1"/>
  <c r="AQ36" i="1"/>
  <c r="AP36" i="1"/>
  <c r="AK36" i="1"/>
  <c r="AJ36" i="1"/>
  <c r="AE36" i="1"/>
  <c r="AD36" i="1"/>
  <c r="Y36" i="1"/>
  <c r="X36" i="1"/>
  <c r="S36" i="1"/>
  <c r="R36" i="1"/>
  <c r="M36" i="1"/>
  <c r="G36" i="1" s="1"/>
  <c r="L36" i="1"/>
  <c r="B36" i="1"/>
  <c r="BI35" i="1"/>
  <c r="BH35" i="1"/>
  <c r="BC35" i="1"/>
  <c r="BB35" i="1"/>
  <c r="BA35" i="1"/>
  <c r="AZ35" i="1"/>
  <c r="AW35" i="1"/>
  <c r="AV35" i="1"/>
  <c r="AQ35" i="1"/>
  <c r="AP35" i="1"/>
  <c r="AK35" i="1"/>
  <c r="AJ35" i="1"/>
  <c r="AE35" i="1"/>
  <c r="AD35" i="1"/>
  <c r="Y35" i="1"/>
  <c r="X35" i="1"/>
  <c r="S35" i="1"/>
  <c r="R35" i="1"/>
  <c r="M35" i="1"/>
  <c r="L35" i="1"/>
  <c r="F35" i="1" s="1"/>
  <c r="G35" i="1"/>
  <c r="B35" i="1"/>
  <c r="BI34" i="1"/>
  <c r="BH34" i="1"/>
  <c r="BC34" i="1"/>
  <c r="BB34" i="1"/>
  <c r="AZ34" i="1"/>
  <c r="BA34" i="1" s="1"/>
  <c r="AW34" i="1"/>
  <c r="AV34" i="1"/>
  <c r="AQ34" i="1"/>
  <c r="AP34" i="1"/>
  <c r="AK34" i="1"/>
  <c r="AJ34" i="1"/>
  <c r="AE34" i="1"/>
  <c r="AD34" i="1"/>
  <c r="Y34" i="1"/>
  <c r="X34" i="1"/>
  <c r="S34" i="1"/>
  <c r="R34" i="1"/>
  <c r="M34" i="1"/>
  <c r="G34" i="1" s="1"/>
  <c r="L34" i="1"/>
  <c r="B34" i="1"/>
  <c r="BI33" i="1"/>
  <c r="BH33" i="1"/>
  <c r="BC33" i="1"/>
  <c r="BB33" i="1"/>
  <c r="AZ33" i="1"/>
  <c r="BA33" i="1" s="1"/>
  <c r="AW33" i="1"/>
  <c r="AV33" i="1"/>
  <c r="AQ33" i="1"/>
  <c r="AP33" i="1"/>
  <c r="AK33" i="1"/>
  <c r="AJ33" i="1"/>
  <c r="AE33" i="1"/>
  <c r="AD33" i="1"/>
  <c r="Y33" i="1"/>
  <c r="X33" i="1"/>
  <c r="S33" i="1"/>
  <c r="R33" i="1"/>
  <c r="M33" i="1"/>
  <c r="L33" i="1"/>
  <c r="B33" i="1"/>
  <c r="BI32" i="1"/>
  <c r="BH32" i="1"/>
  <c r="BC32" i="1"/>
  <c r="BB32" i="1"/>
  <c r="BA32" i="1"/>
  <c r="AZ32" i="1"/>
  <c r="AW32" i="1"/>
  <c r="AV32" i="1"/>
  <c r="AQ32" i="1"/>
  <c r="AP32" i="1"/>
  <c r="AK32" i="1"/>
  <c r="AJ32" i="1"/>
  <c r="AE32" i="1"/>
  <c r="AD32" i="1"/>
  <c r="Y32" i="1"/>
  <c r="X32" i="1"/>
  <c r="S32" i="1"/>
  <c r="R32" i="1"/>
  <c r="M32" i="1"/>
  <c r="L32" i="1"/>
  <c r="F32" i="1" s="1"/>
  <c r="G32" i="1"/>
  <c r="B32" i="1"/>
  <c r="BI31" i="1"/>
  <c r="BH31" i="1"/>
  <c r="BC31" i="1"/>
  <c r="BB31" i="1"/>
  <c r="AZ31" i="1"/>
  <c r="BA31" i="1" s="1"/>
  <c r="AW31" i="1"/>
  <c r="AV31" i="1"/>
  <c r="AQ31" i="1"/>
  <c r="AP31" i="1"/>
  <c r="AK31" i="1"/>
  <c r="AJ31" i="1"/>
  <c r="AE31" i="1"/>
  <c r="AD31" i="1"/>
  <c r="Y31" i="1"/>
  <c r="X31" i="1"/>
  <c r="S31" i="1"/>
  <c r="R31" i="1"/>
  <c r="M31" i="1"/>
  <c r="G31" i="1" s="1"/>
  <c r="L31" i="1"/>
  <c r="F31" i="1"/>
  <c r="B31" i="1"/>
  <c r="BI30" i="1"/>
  <c r="BH30" i="1"/>
  <c r="BC30" i="1"/>
  <c r="BB30" i="1"/>
  <c r="AZ30" i="1"/>
  <c r="BA30" i="1" s="1"/>
  <c r="AW30" i="1"/>
  <c r="AV30" i="1"/>
  <c r="AQ30" i="1"/>
  <c r="AP30" i="1"/>
  <c r="AK30" i="1"/>
  <c r="AJ30" i="1"/>
  <c r="AE30" i="1"/>
  <c r="AD30" i="1"/>
  <c r="Y30" i="1"/>
  <c r="X30" i="1"/>
  <c r="S30" i="1"/>
  <c r="R30" i="1"/>
  <c r="M30" i="1"/>
  <c r="L30" i="1"/>
  <c r="B30" i="1"/>
  <c r="BI29" i="1"/>
  <c r="BH29" i="1"/>
  <c r="BC29" i="1"/>
  <c r="BB29" i="1"/>
  <c r="AZ29" i="1"/>
  <c r="BA29" i="1" s="1"/>
  <c r="AW29" i="1"/>
  <c r="AV29" i="1"/>
  <c r="AQ29" i="1"/>
  <c r="AP29" i="1"/>
  <c r="AK29" i="1"/>
  <c r="AJ29" i="1"/>
  <c r="AE29" i="1"/>
  <c r="AD29" i="1"/>
  <c r="Y29" i="1"/>
  <c r="X29" i="1"/>
  <c r="S29" i="1"/>
  <c r="R29" i="1"/>
  <c r="M29" i="1"/>
  <c r="G29" i="1" s="1"/>
  <c r="L29" i="1"/>
  <c r="F29" i="1" s="1"/>
  <c r="B29" i="1"/>
  <c r="BI28" i="1"/>
  <c r="BH28" i="1"/>
  <c r="BC28" i="1"/>
  <c r="BB28" i="1"/>
  <c r="AZ28" i="1"/>
  <c r="BA28" i="1" s="1"/>
  <c r="AW28" i="1"/>
  <c r="AV28" i="1"/>
  <c r="AQ28" i="1"/>
  <c r="AP28" i="1"/>
  <c r="AK28" i="1"/>
  <c r="AJ28" i="1"/>
  <c r="AE28" i="1"/>
  <c r="AD28" i="1"/>
  <c r="Y28" i="1"/>
  <c r="X28" i="1"/>
  <c r="S28" i="1"/>
  <c r="R28" i="1"/>
  <c r="M28" i="1"/>
  <c r="G28" i="1" s="1"/>
  <c r="L28" i="1"/>
  <c r="B28" i="1"/>
  <c r="BI27" i="1"/>
  <c r="BH27" i="1"/>
  <c r="BC27" i="1"/>
  <c r="BB27" i="1"/>
  <c r="BA27" i="1"/>
  <c r="AZ27" i="1"/>
  <c r="AW27" i="1"/>
  <c r="AV27" i="1"/>
  <c r="AQ27" i="1"/>
  <c r="AP27" i="1"/>
  <c r="AK27" i="1"/>
  <c r="AJ27" i="1"/>
  <c r="AE27" i="1"/>
  <c r="AD27" i="1"/>
  <c r="Y27" i="1"/>
  <c r="X27" i="1"/>
  <c r="S27" i="1"/>
  <c r="R27" i="1"/>
  <c r="M27" i="1"/>
  <c r="L27" i="1"/>
  <c r="F27" i="1" s="1"/>
  <c r="G27" i="1"/>
  <c r="B27" i="1"/>
  <c r="BI26" i="1"/>
  <c r="BH26" i="1"/>
  <c r="F26" i="1" s="1"/>
  <c r="BC26" i="1"/>
  <c r="BB26" i="1"/>
  <c r="AZ26" i="1"/>
  <c r="BA26" i="1" s="1"/>
  <c r="AW26" i="1"/>
  <c r="AV26" i="1"/>
  <c r="AQ26" i="1"/>
  <c r="AP26" i="1"/>
  <c r="AK26" i="1"/>
  <c r="AJ26" i="1"/>
  <c r="AE26" i="1"/>
  <c r="AD26" i="1"/>
  <c r="Y26" i="1"/>
  <c r="X26" i="1"/>
  <c r="S26" i="1"/>
  <c r="R26" i="1"/>
  <c r="M26" i="1"/>
  <c r="G26" i="1" s="1"/>
  <c r="L26" i="1"/>
  <c r="B26" i="1"/>
  <c r="BI25" i="1"/>
  <c r="BH25" i="1"/>
  <c r="BC25" i="1"/>
  <c r="BB25" i="1"/>
  <c r="AZ25" i="1"/>
  <c r="BA25" i="1" s="1"/>
  <c r="AW25" i="1"/>
  <c r="AV25" i="1"/>
  <c r="AQ25" i="1"/>
  <c r="AP25" i="1"/>
  <c r="AK25" i="1"/>
  <c r="AJ25" i="1"/>
  <c r="AE25" i="1"/>
  <c r="AD25" i="1"/>
  <c r="Y25" i="1"/>
  <c r="X25" i="1"/>
  <c r="S25" i="1"/>
  <c r="R25" i="1"/>
  <c r="M25" i="1"/>
  <c r="L25" i="1"/>
  <c r="B25" i="1"/>
  <c r="BI24" i="1"/>
  <c r="BH24" i="1"/>
  <c r="BC24" i="1"/>
  <c r="BB24" i="1"/>
  <c r="BA24" i="1"/>
  <c r="AZ24" i="1"/>
  <c r="AW24" i="1"/>
  <c r="AV24" i="1"/>
  <c r="AQ24" i="1"/>
  <c r="AP24" i="1"/>
  <c r="AK24" i="1"/>
  <c r="AJ24" i="1"/>
  <c r="AE24" i="1"/>
  <c r="AD24" i="1"/>
  <c r="Y24" i="1"/>
  <c r="X24" i="1"/>
  <c r="S24" i="1"/>
  <c r="R24" i="1"/>
  <c r="M24" i="1"/>
  <c r="L24" i="1"/>
  <c r="F24" i="1" s="1"/>
  <c r="G24" i="1"/>
  <c r="B24" i="1"/>
  <c r="BI23" i="1"/>
  <c r="BH23" i="1"/>
  <c r="BC23" i="1"/>
  <c r="BB23" i="1"/>
  <c r="AZ23" i="1"/>
  <c r="BA23" i="1" s="1"/>
  <c r="AW23" i="1"/>
  <c r="AV23" i="1"/>
  <c r="AQ23" i="1"/>
  <c r="AP23" i="1"/>
  <c r="AK23" i="1"/>
  <c r="AJ23" i="1"/>
  <c r="AE23" i="1"/>
  <c r="AD23" i="1"/>
  <c r="Y23" i="1"/>
  <c r="X23" i="1"/>
  <c r="S23" i="1"/>
  <c r="R23" i="1"/>
  <c r="M23" i="1"/>
  <c r="G23" i="1" s="1"/>
  <c r="L23" i="1"/>
  <c r="F23" i="1"/>
  <c r="B23" i="1"/>
  <c r="BI22" i="1"/>
  <c r="BH22" i="1"/>
  <c r="BC22" i="1"/>
  <c r="BB22" i="1"/>
  <c r="AZ22" i="1"/>
  <c r="BA22" i="1" s="1"/>
  <c r="AW22" i="1"/>
  <c r="AV22" i="1"/>
  <c r="AQ22" i="1"/>
  <c r="AP22" i="1"/>
  <c r="AK22" i="1"/>
  <c r="AJ22" i="1"/>
  <c r="AE22" i="1"/>
  <c r="AD22" i="1"/>
  <c r="Y22" i="1"/>
  <c r="X22" i="1"/>
  <c r="S22" i="1"/>
  <c r="R22" i="1"/>
  <c r="M22" i="1"/>
  <c r="L22" i="1"/>
  <c r="F22" i="1"/>
  <c r="B22" i="1"/>
  <c r="BI21" i="1"/>
  <c r="BH21" i="1"/>
  <c r="BC21" i="1"/>
  <c r="BB21" i="1"/>
  <c r="AZ21" i="1"/>
  <c r="BA21" i="1" s="1"/>
  <c r="AW21" i="1"/>
  <c r="AV21" i="1"/>
  <c r="AQ21" i="1"/>
  <c r="AP21" i="1"/>
  <c r="AK21" i="1"/>
  <c r="AJ21" i="1"/>
  <c r="AE21" i="1"/>
  <c r="AD21" i="1"/>
  <c r="Y21" i="1"/>
  <c r="X21" i="1"/>
  <c r="S21" i="1"/>
  <c r="R21" i="1"/>
  <c r="M21" i="1"/>
  <c r="G21" i="1" s="1"/>
  <c r="L21" i="1"/>
  <c r="B21" i="1"/>
  <c r="BI20" i="1"/>
  <c r="BH20" i="1"/>
  <c r="BC20" i="1"/>
  <c r="BB20" i="1"/>
  <c r="AZ20" i="1"/>
  <c r="BA20" i="1" s="1"/>
  <c r="AW20" i="1"/>
  <c r="AV20" i="1"/>
  <c r="AQ20" i="1"/>
  <c r="AP20" i="1"/>
  <c r="AK20" i="1"/>
  <c r="AJ20" i="1"/>
  <c r="AE20" i="1"/>
  <c r="AD20" i="1"/>
  <c r="Y20" i="1"/>
  <c r="X20" i="1"/>
  <c r="S20" i="1"/>
  <c r="R20" i="1"/>
  <c r="M20" i="1"/>
  <c r="L20" i="1"/>
  <c r="G20" i="1"/>
  <c r="B20" i="1"/>
  <c r="BI19" i="1"/>
  <c r="BH19" i="1"/>
  <c r="BC19" i="1"/>
  <c r="BB19" i="1"/>
  <c r="AZ19" i="1"/>
  <c r="BA19" i="1" s="1"/>
  <c r="AW19" i="1"/>
  <c r="AV19" i="1"/>
  <c r="AQ19" i="1"/>
  <c r="AP19" i="1"/>
  <c r="AK19" i="1"/>
  <c r="AJ19" i="1"/>
  <c r="AE19" i="1"/>
  <c r="AD19" i="1"/>
  <c r="Y19" i="1"/>
  <c r="X19" i="1"/>
  <c r="S19" i="1"/>
  <c r="R19" i="1"/>
  <c r="M19" i="1"/>
  <c r="G19" i="1" s="1"/>
  <c r="L19" i="1"/>
  <c r="F19" i="1" s="1"/>
  <c r="B19" i="1"/>
  <c r="BI18" i="1"/>
  <c r="BH18" i="1"/>
  <c r="BC18" i="1"/>
  <c r="BB18" i="1"/>
  <c r="AZ18" i="1"/>
  <c r="BA18" i="1" s="1"/>
  <c r="AW18" i="1"/>
  <c r="AV18" i="1"/>
  <c r="AQ18" i="1"/>
  <c r="AP18" i="1"/>
  <c r="AK18" i="1"/>
  <c r="AJ18" i="1"/>
  <c r="AE18" i="1"/>
  <c r="AD18" i="1"/>
  <c r="Y18" i="1"/>
  <c r="X18" i="1"/>
  <c r="S18" i="1"/>
  <c r="R18" i="1"/>
  <c r="M18" i="1"/>
  <c r="L18" i="1"/>
  <c r="B18" i="1"/>
  <c r="BI17" i="1"/>
  <c r="BH17" i="1"/>
  <c r="BC17" i="1"/>
  <c r="BB17" i="1"/>
  <c r="BA17" i="1"/>
  <c r="AZ17" i="1"/>
  <c r="AW17" i="1"/>
  <c r="AV17" i="1"/>
  <c r="AQ17" i="1"/>
  <c r="AP17" i="1"/>
  <c r="AK17" i="1"/>
  <c r="AJ17" i="1"/>
  <c r="AE17" i="1"/>
  <c r="AD17" i="1"/>
  <c r="Y17" i="1"/>
  <c r="X17" i="1"/>
  <c r="S17" i="1"/>
  <c r="R17" i="1"/>
  <c r="M17" i="1"/>
  <c r="L17" i="1"/>
  <c r="F17" i="1" s="1"/>
  <c r="B17" i="1"/>
  <c r="BI16" i="1"/>
  <c r="BH16" i="1"/>
  <c r="BC16" i="1"/>
  <c r="BB16" i="1"/>
  <c r="AZ16" i="1"/>
  <c r="BA16" i="1" s="1"/>
  <c r="AW16" i="1"/>
  <c r="AV16" i="1"/>
  <c r="AQ16" i="1"/>
  <c r="AP16" i="1"/>
  <c r="AK16" i="1"/>
  <c r="AJ16" i="1"/>
  <c r="AE16" i="1"/>
  <c r="AD16" i="1"/>
  <c r="Y16" i="1"/>
  <c r="X16" i="1"/>
  <c r="S16" i="1"/>
  <c r="R16" i="1"/>
  <c r="M16" i="1"/>
  <c r="G16" i="1" s="1"/>
  <c r="L16" i="1"/>
  <c r="F16" i="1" s="1"/>
  <c r="B16" i="1"/>
  <c r="BI15" i="1"/>
  <c r="BH15" i="1"/>
  <c r="BC15" i="1"/>
  <c r="BB15" i="1"/>
  <c r="AZ15" i="1"/>
  <c r="BA15" i="1" s="1"/>
  <c r="AW15" i="1"/>
  <c r="AV15" i="1"/>
  <c r="AQ15" i="1"/>
  <c r="AP15" i="1"/>
  <c r="AK15" i="1"/>
  <c r="AJ15" i="1"/>
  <c r="AE15" i="1"/>
  <c r="AD15" i="1"/>
  <c r="Y15" i="1"/>
  <c r="X15" i="1"/>
  <c r="S15" i="1"/>
  <c r="R15" i="1"/>
  <c r="M15" i="1"/>
  <c r="L15" i="1"/>
  <c r="G15" i="1"/>
  <c r="F15" i="1"/>
  <c r="B15" i="1"/>
  <c r="BI14" i="1"/>
  <c r="BH14" i="1"/>
  <c r="BC14" i="1"/>
  <c r="BB14" i="1"/>
  <c r="AZ14" i="1"/>
  <c r="BA14" i="1" s="1"/>
  <c r="AW14" i="1"/>
  <c r="AV14" i="1"/>
  <c r="AQ14" i="1"/>
  <c r="AP14" i="1"/>
  <c r="AK14" i="1"/>
  <c r="AJ14" i="1"/>
  <c r="AE14" i="1"/>
  <c r="AD14" i="1"/>
  <c r="Y14" i="1"/>
  <c r="X14" i="1"/>
  <c r="S14" i="1"/>
  <c r="R14" i="1"/>
  <c r="M14" i="1"/>
  <c r="L14" i="1"/>
  <c r="B14" i="1"/>
  <c r="BI13" i="1"/>
  <c r="BH13" i="1"/>
  <c r="BC13" i="1"/>
  <c r="BB13" i="1"/>
  <c r="AZ13" i="1"/>
  <c r="BA13" i="1" s="1"/>
  <c r="AW13" i="1"/>
  <c r="AV13" i="1"/>
  <c r="AQ13" i="1"/>
  <c r="AP13" i="1"/>
  <c r="AK13" i="1"/>
  <c r="AJ13" i="1"/>
  <c r="AE13" i="1"/>
  <c r="AD13" i="1"/>
  <c r="Y13" i="1"/>
  <c r="X13" i="1"/>
  <c r="S13" i="1"/>
  <c r="R13" i="1"/>
  <c r="M13" i="1"/>
  <c r="G13" i="1" s="1"/>
  <c r="L13" i="1"/>
  <c r="B13" i="1"/>
  <c r="BI12" i="1"/>
  <c r="BH12" i="1"/>
  <c r="BC12" i="1"/>
  <c r="BB12" i="1"/>
  <c r="AZ12" i="1"/>
  <c r="BA12" i="1" s="1"/>
  <c r="AW12" i="1"/>
  <c r="AV12" i="1"/>
  <c r="AQ12" i="1"/>
  <c r="AP12" i="1"/>
  <c r="AK12" i="1"/>
  <c r="AJ12" i="1"/>
  <c r="AE12" i="1"/>
  <c r="AD12" i="1"/>
  <c r="Y12" i="1"/>
  <c r="X12" i="1"/>
  <c r="S12" i="1"/>
  <c r="R12" i="1"/>
  <c r="M12" i="1"/>
  <c r="L12" i="1"/>
  <c r="G12" i="1"/>
  <c r="B12" i="1"/>
  <c r="BI11" i="1"/>
  <c r="BH11" i="1"/>
  <c r="BC11" i="1"/>
  <c r="BB11" i="1"/>
  <c r="AZ11" i="1"/>
  <c r="BA11" i="1" s="1"/>
  <c r="AW11" i="1"/>
  <c r="AV11" i="1"/>
  <c r="AQ11" i="1"/>
  <c r="AP11" i="1"/>
  <c r="AK11" i="1"/>
  <c r="AJ11" i="1"/>
  <c r="AE11" i="1"/>
  <c r="AD11" i="1"/>
  <c r="Y11" i="1"/>
  <c r="X11" i="1"/>
  <c r="S11" i="1"/>
  <c r="R11" i="1"/>
  <c r="M11" i="1"/>
  <c r="L11" i="1"/>
  <c r="F11" i="1" s="1"/>
  <c r="B11" i="1"/>
  <c r="BI10" i="1"/>
  <c r="BH10" i="1"/>
  <c r="F10" i="1" s="1"/>
  <c r="BC10" i="1"/>
  <c r="BB10" i="1"/>
  <c r="AZ10" i="1"/>
  <c r="BA10" i="1" s="1"/>
  <c r="AW10" i="1"/>
  <c r="AV10" i="1"/>
  <c r="AQ10" i="1"/>
  <c r="AP10" i="1"/>
  <c r="AK10" i="1"/>
  <c r="AJ10" i="1"/>
  <c r="AE10" i="1"/>
  <c r="AD10" i="1"/>
  <c r="Y10" i="1"/>
  <c r="X10" i="1"/>
  <c r="S10" i="1"/>
  <c r="R10" i="1"/>
  <c r="M10" i="1"/>
  <c r="G10" i="1" s="1"/>
  <c r="L10" i="1"/>
  <c r="B10" i="1"/>
  <c r="BI9" i="1"/>
  <c r="BH9" i="1"/>
  <c r="BC9" i="1"/>
  <c r="BB9" i="1"/>
  <c r="AZ9" i="1"/>
  <c r="BA9" i="1" s="1"/>
  <c r="AW9" i="1"/>
  <c r="AV9" i="1"/>
  <c r="AQ9" i="1"/>
  <c r="AP9" i="1"/>
  <c r="AK9" i="1"/>
  <c r="AJ9" i="1"/>
  <c r="AE9" i="1"/>
  <c r="AD9" i="1"/>
  <c r="Y9" i="1"/>
  <c r="X9" i="1"/>
  <c r="S9" i="1"/>
  <c r="R9" i="1"/>
  <c r="M9" i="1"/>
  <c r="L9" i="1"/>
  <c r="B9" i="1"/>
  <c r="BI8" i="1"/>
  <c r="BH8" i="1"/>
  <c r="BC8" i="1"/>
  <c r="BB8" i="1"/>
  <c r="BA8" i="1"/>
  <c r="AZ8" i="1"/>
  <c r="AW8" i="1"/>
  <c r="AV8" i="1"/>
  <c r="AQ8" i="1"/>
  <c r="AP8" i="1"/>
  <c r="AK8" i="1"/>
  <c r="AJ8" i="1"/>
  <c r="AE8" i="1"/>
  <c r="AD8" i="1"/>
  <c r="Y8" i="1"/>
  <c r="X8" i="1"/>
  <c r="S8" i="1"/>
  <c r="R8" i="1"/>
  <c r="M8" i="1"/>
  <c r="L8" i="1"/>
  <c r="F8" i="1" s="1"/>
  <c r="G8" i="1"/>
  <c r="B8" i="1"/>
  <c r="BI7" i="1"/>
  <c r="BH7" i="1"/>
  <c r="BC7" i="1"/>
  <c r="BB7" i="1"/>
  <c r="AZ7" i="1"/>
  <c r="BA7" i="1" s="1"/>
  <c r="AW7" i="1"/>
  <c r="AV7" i="1"/>
  <c r="AQ7" i="1"/>
  <c r="AP7" i="1"/>
  <c r="AK7" i="1"/>
  <c r="AJ7" i="1"/>
  <c r="AE7" i="1"/>
  <c r="AD7" i="1"/>
  <c r="Y7" i="1"/>
  <c r="X7" i="1"/>
  <c r="S7" i="1"/>
  <c r="R7" i="1"/>
  <c r="M7" i="1"/>
  <c r="G7" i="1" s="1"/>
  <c r="L7" i="1"/>
  <c r="F7" i="1"/>
  <c r="B7" i="1"/>
  <c r="BI6" i="1"/>
  <c r="BH6" i="1"/>
  <c r="BC6" i="1"/>
  <c r="BB6" i="1"/>
  <c r="AZ6" i="1"/>
  <c r="BA6" i="1" s="1"/>
  <c r="AW6" i="1"/>
  <c r="AV6" i="1"/>
  <c r="AQ6" i="1"/>
  <c r="AP6" i="1"/>
  <c r="AK6" i="1"/>
  <c r="AJ6" i="1"/>
  <c r="AE6" i="1"/>
  <c r="AD6" i="1"/>
  <c r="Y6" i="1"/>
  <c r="X6" i="1"/>
  <c r="S6" i="1"/>
  <c r="R6" i="1"/>
  <c r="M6" i="1"/>
  <c r="L6" i="1"/>
  <c r="F6" i="1"/>
  <c r="B6" i="1"/>
  <c r="BI5" i="1"/>
  <c r="BH5" i="1"/>
  <c r="BC5" i="1"/>
  <c r="BB5" i="1"/>
  <c r="AZ5" i="1"/>
  <c r="BA5" i="1" s="1"/>
  <c r="AW5" i="1"/>
  <c r="AV5" i="1"/>
  <c r="AQ5" i="1"/>
  <c r="AP5" i="1"/>
  <c r="AK5" i="1"/>
  <c r="AJ5" i="1"/>
  <c r="AE5" i="1"/>
  <c r="AD5" i="1"/>
  <c r="Y5" i="1"/>
  <c r="X5" i="1"/>
  <c r="S5" i="1"/>
  <c r="R5" i="1"/>
  <c r="M5" i="1"/>
  <c r="G5" i="1" s="1"/>
  <c r="L5" i="1"/>
  <c r="B5" i="1"/>
  <c r="BI4" i="1"/>
  <c r="BH4" i="1"/>
  <c r="BC4" i="1"/>
  <c r="BB4" i="1"/>
  <c r="AZ4" i="1"/>
  <c r="BA4" i="1" s="1"/>
  <c r="AW4" i="1"/>
  <c r="AV4" i="1"/>
  <c r="AQ4" i="1"/>
  <c r="AP4" i="1"/>
  <c r="AK4" i="1"/>
  <c r="AJ4" i="1"/>
  <c r="AE4" i="1"/>
  <c r="AD4" i="1"/>
  <c r="Y4" i="1"/>
  <c r="X4" i="1"/>
  <c r="S4" i="1"/>
  <c r="R4" i="1"/>
  <c r="M4" i="1"/>
  <c r="L4" i="1"/>
  <c r="G4" i="1"/>
  <c r="B4" i="1"/>
  <c r="BI3" i="1"/>
  <c r="BH3" i="1"/>
  <c r="BC3" i="1"/>
  <c r="BB3" i="1"/>
  <c r="BA3" i="1"/>
  <c r="AZ3" i="1"/>
  <c r="AQ3" i="1"/>
  <c r="AP3" i="1"/>
  <c r="AK3" i="1"/>
  <c r="AJ3" i="1"/>
  <c r="AE3" i="1"/>
  <c r="AD3" i="1"/>
  <c r="Y3" i="1"/>
  <c r="X3" i="1"/>
  <c r="S3" i="1"/>
  <c r="R3" i="1"/>
  <c r="M3" i="1"/>
  <c r="L3" i="1"/>
  <c r="B3" i="1"/>
  <c r="F48" i="1" l="1"/>
  <c r="G58" i="1"/>
  <c r="G66" i="1"/>
  <c r="F73" i="1"/>
  <c r="G85" i="1"/>
  <c r="G94" i="1"/>
  <c r="F94" i="1"/>
  <c r="G104" i="1"/>
  <c r="G121" i="1"/>
  <c r="G127" i="1"/>
  <c r="F137" i="1"/>
  <c r="F3" i="1"/>
  <c r="G6" i="1"/>
  <c r="F9" i="1"/>
  <c r="F12" i="1"/>
  <c r="G17" i="1"/>
  <c r="G22" i="1"/>
  <c r="F25" i="1"/>
  <c r="G30" i="1"/>
  <c r="F33" i="1"/>
  <c r="F40" i="1"/>
  <c r="G42" i="1"/>
  <c r="F47" i="1"/>
  <c r="F51" i="1"/>
  <c r="F55" i="1"/>
  <c r="G73" i="1"/>
  <c r="F91" i="1"/>
  <c r="F92" i="1"/>
  <c r="F99" i="1"/>
  <c r="F109" i="1"/>
  <c r="F121" i="1"/>
  <c r="G133" i="1"/>
  <c r="G137" i="1"/>
  <c r="F144" i="1"/>
  <c r="G149" i="1"/>
  <c r="G150" i="1"/>
  <c r="F18" i="1"/>
  <c r="G14" i="1"/>
  <c r="F34" i="1"/>
  <c r="G59" i="1"/>
  <c r="G103" i="1"/>
  <c r="G109" i="1"/>
  <c r="G115" i="1"/>
  <c r="F133" i="1"/>
  <c r="G147" i="1"/>
  <c r="G161" i="1"/>
  <c r="F4" i="1"/>
  <c r="F14" i="1"/>
  <c r="F20" i="1"/>
  <c r="F50" i="1"/>
  <c r="F64" i="1"/>
  <c r="G72" i="1"/>
  <c r="G78" i="1"/>
  <c r="F78" i="1"/>
  <c r="G3" i="1"/>
  <c r="F5" i="1"/>
  <c r="G9" i="1"/>
  <c r="G11" i="1"/>
  <c r="F13" i="1"/>
  <c r="G18" i="1"/>
  <c r="F21" i="1"/>
  <c r="G25" i="1"/>
  <c r="F28" i="1"/>
  <c r="F30" i="1"/>
  <c r="G33" i="1"/>
  <c r="F36" i="1"/>
  <c r="G38" i="1"/>
  <c r="F41" i="1"/>
  <c r="G44" i="1"/>
  <c r="G47" i="1"/>
  <c r="G49" i="1"/>
  <c r="G51" i="1"/>
  <c r="F52" i="1"/>
  <c r="G54" i="1"/>
  <c r="G55" i="1"/>
  <c r="G56" i="1"/>
  <c r="G61" i="1"/>
  <c r="F63" i="1"/>
  <c r="G68" i="1"/>
  <c r="F75" i="1"/>
  <c r="F76" i="1"/>
  <c r="F83" i="1"/>
  <c r="G90" i="1"/>
  <c r="G92" i="1"/>
  <c r="F101" i="1"/>
  <c r="G106" i="1"/>
  <c r="F113" i="1"/>
  <c r="G118" i="1"/>
  <c r="F118" i="1"/>
  <c r="G123" i="1"/>
  <c r="G124" i="1"/>
  <c r="F130" i="1"/>
  <c r="F141" i="1"/>
  <c r="F142" i="1"/>
  <c r="F148" i="1"/>
  <c r="F152" i="1"/>
  <c r="F153" i="1"/>
  <c r="F154" i="1"/>
  <c r="G158" i="1"/>
  <c r="G166" i="1"/>
  <c r="G105" i="1"/>
  <c r="F108" i="1"/>
  <c r="F111" i="1"/>
  <c r="G116" i="1"/>
  <c r="G125" i="1"/>
  <c r="G128" i="1"/>
  <c r="F131" i="1"/>
  <c r="G138" i="1"/>
  <c r="G142" i="1"/>
  <c r="F145" i="1"/>
  <c r="G151" i="1"/>
  <c r="G154" i="1"/>
  <c r="F157" i="1"/>
  <c r="G162" i="1"/>
  <c r="F165" i="1"/>
  <c r="F56" i="1"/>
  <c r="G60" i="1"/>
  <c r="G63" i="1"/>
  <c r="G65" i="1"/>
  <c r="G67" i="1"/>
  <c r="G70" i="1"/>
  <c r="G77" i="1"/>
  <c r="G80" i="1"/>
  <c r="F84" i="1"/>
  <c r="F86" i="1"/>
  <c r="F87" i="1"/>
  <c r="G91" i="1"/>
  <c r="G93" i="1"/>
  <c r="G96" i="1"/>
  <c r="F100" i="1"/>
  <c r="F102" i="1"/>
  <c r="F103" i="1"/>
  <c r="G108" i="1"/>
  <c r="F110" i="1"/>
  <c r="G117" i="1"/>
  <c r="G120" i="1"/>
  <c r="F123" i="1"/>
  <c r="G129" i="1"/>
  <c r="F132" i="1"/>
  <c r="F134" i="1"/>
  <c r="F135" i="1"/>
  <c r="G139" i="1"/>
  <c r="G141" i="1"/>
  <c r="G143" i="1"/>
  <c r="F146" i="1"/>
  <c r="F149" i="1"/>
  <c r="G153" i="1"/>
  <c r="G155" i="1"/>
  <c r="F158" i="1"/>
  <c r="G163" i="1"/>
  <c r="F166" i="1"/>
  <c r="F46" i="1"/>
  <c r="F72" i="1"/>
  <c r="F88" i="1"/>
  <c r="F104" i="1"/>
  <c r="F138" i="1"/>
  <c r="F54" i="1"/>
  <c r="F62" i="1"/>
  <c r="F80" i="1"/>
  <c r="F96" i="1"/>
  <c r="F112" i="1"/>
  <c r="F120" i="1"/>
  <c r="F128" i="1"/>
  <c r="F66" i="1"/>
</calcChain>
</file>

<file path=xl/comments1.xml><?xml version="1.0" encoding="utf-8"?>
<comments xmlns="http://schemas.openxmlformats.org/spreadsheetml/2006/main">
  <authors>
    <author>Autor</author>
  </authors>
  <commentList>
    <comment ref="C2" authorId="0">
      <text>
        <r>
          <rPr>
            <sz val="9"/>
            <color indexed="81"/>
            <rFont val="Tahoma"/>
            <family val="2"/>
          </rPr>
          <t>1 | Lateinamerika
2 | Nordamerika
3 | Asien und Pazifik
4 | Zentral- und Osteuropa
5 | Mittlerer Osten und Nordafrika
6 | Sub-Sahara Afrika
7 | Nord-, Süd- und Westeuropa</t>
        </r>
      </text>
    </comment>
    <comment ref="D2" authorId="0">
      <text>
        <r>
          <rPr>
            <sz val="9"/>
            <color indexed="81"/>
            <rFont val="Tahoma"/>
            <family val="2"/>
          </rPr>
          <t>1 | EU
2 | ASEAN
3 | MERCOSUR
4 | keine/andere</t>
        </r>
      </text>
    </comment>
    <comment ref="E2" authorId="0">
      <text>
        <r>
          <rPr>
            <sz val="9"/>
            <color indexed="81"/>
            <rFont val="Tahoma"/>
            <family val="2"/>
          </rPr>
          <t xml:space="preserve">1 | OECD
2 | andere
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P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V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W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B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C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H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I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N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O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T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U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Z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A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F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G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L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M2" author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</commentList>
</comments>
</file>

<file path=xl/sharedStrings.xml><?xml version="1.0" encoding="utf-8"?>
<sst xmlns="http://schemas.openxmlformats.org/spreadsheetml/2006/main" count="550" uniqueCount="194">
  <si>
    <t>Country</t>
  </si>
  <si>
    <t>Änd. KID3D
2008-2009</t>
  </si>
  <si>
    <t>Änd. KID 
2008-2009</t>
  </si>
  <si>
    <t>bereinigt</t>
  </si>
  <si>
    <t>Regionen</t>
  </si>
  <si>
    <t>OECD</t>
  </si>
  <si>
    <t>Änd. KID3D
Gesamt</t>
  </si>
  <si>
    <t>Änd. KID 
Gesamt</t>
  </si>
  <si>
    <t>KID 3D</t>
  </si>
  <si>
    <t>KID</t>
  </si>
  <si>
    <t>Klassifizierung KID3D</t>
  </si>
  <si>
    <t>Klassifizierung 
KID</t>
  </si>
  <si>
    <t>Änd. KID3D
1996-1998</t>
  </si>
  <si>
    <t>Änd. KID
1996-1998</t>
  </si>
  <si>
    <t>Änd. KID3D 
1998-2000</t>
  </si>
  <si>
    <t>Änd. KID 
1998-2000</t>
  </si>
  <si>
    <t>Änd. KID3D
2000-2002</t>
  </si>
  <si>
    <t>Änd. KID
2000-2002</t>
  </si>
  <si>
    <t>Änd. KID3D
2002-2004</t>
  </si>
  <si>
    <t>Änd. KID
2002-2004</t>
  </si>
  <si>
    <t>Änd. KID3D 
2004-2006</t>
  </si>
  <si>
    <t>Änd. KID 
2004-2006</t>
  </si>
  <si>
    <t>Änd. KID3D
2006-2008</t>
  </si>
  <si>
    <t>Änd. KID 
2006-2008</t>
  </si>
  <si>
    <t>KID3D</t>
  </si>
  <si>
    <t>Änd. KID3D
2008-2010</t>
  </si>
  <si>
    <t>Änd. KID 
2008-2010</t>
  </si>
  <si>
    <t>Afghanistan</t>
  </si>
  <si>
    <t>..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</si>
  <si>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</si>
  <si>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</si>
  <si>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</si>
  <si>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</si>
  <si>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</si>
  <si>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</si>
  <si>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</si>
  <si>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</si>
  <si>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</si>
  <si>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</si>
  <si>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</si>
  <si>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</si>
  <si>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Benin</t>
  </si>
  <si>
    <t>Bhutan</t>
  </si>
  <si>
    <t>Bolivia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</si>
  <si>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</si>
  <si>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</si>
  <si>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</si>
  <si>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</si>
  <si>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</si>
  <si>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</si>
  <si>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</si>
  <si>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</si>
  <si>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</si>
  <si>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</si>
  <si>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</si>
  <si>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</si>
  <si>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</si>
  <si>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</si>
  <si>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</si>
  <si>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Brazzaville</t>
  </si>
  <si>
    <t>Congo, Kinshasa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</si>
  <si>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</si>
  <si>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</si>
  <si>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</si>
  <si>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</si>
  <si>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</si>
  <si>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</si>
  <si>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</si>
  <si>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</si>
  <si>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</si>
  <si>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</si>
  <si>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</si>
  <si>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</si>
  <si>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</si>
  <si>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</si>
  <si>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</si>
  <si>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</si>
  <si>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</si>
  <si>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</si>
  <si>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</si>
  <si>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</si>
  <si>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</si>
  <si>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</si>
  <si>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</si>
  <si>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</si>
  <si>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</si>
  <si>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</si>
  <si>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</si>
  <si>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</si>
  <si>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</si>
  <si>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</si>
  <si>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</si>
  <si>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</si>
  <si>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</si>
  <si>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</si>
  <si>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</si>
  <si>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</si>
  <si>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</si>
  <si>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</si>
  <si>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</si>
  <si>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</si>
  <si>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</si>
  <si>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</si>
  <si>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</si>
  <si>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</si>
  <si>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</si>
  <si>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</si>
  <si>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</si>
  <si>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</si>
  <si>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</si>
  <si>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</si>
  <si>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</si>
  <si>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</si>
  <si>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</si>
  <si>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</si>
  <si>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</si>
  <si>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</si>
  <si>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Macedonia</t>
  </si>
  <si>
    <t>Madagascar</t>
  </si>
  <si>
    <t>Malawi</t>
  </si>
  <si>
    <t>Malaysia</t>
  </si>
  <si>
    <t>Mali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</si>
  <si>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</si>
  <si>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</si>
  <si>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</si>
  <si>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</si>
  <si>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</si>
  <si>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</si>
  <si>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</si>
  <si>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</si>
  <si>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 (Burma)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</si>
  <si>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</si>
  <si>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</si>
  <si>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</si>
  <si>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</si>
  <si>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</si>
  <si>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</si>
  <si>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</si>
  <si>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</si>
  <si>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</si>
  <si>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</si>
  <si>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</si>
  <si>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</si>
  <si>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</si>
  <si>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</si>
  <si>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</si>
  <si>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</si>
  <si>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</si>
  <si>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</si>
  <si>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</si>
  <si>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</si>
  <si>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</si>
  <si>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</si>
  <si>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</si>
  <si>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</si>
  <si>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</si>
  <si>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</si>
  <si>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</si>
  <si>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</si>
  <si>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</si>
  <si>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</si>
  <si>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</si>
  <si>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</si>
  <si>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</si>
  <si>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</si>
  <si>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</si>
  <si>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</si>
  <si>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</si>
  <si>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</si>
  <si>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</si>
  <si>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</si>
  <si>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</si>
  <si>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</si>
  <si>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</si>
  <si>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</si>
  <si>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Timor, East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</si>
  <si>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</si>
  <si>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</si>
  <si>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</si>
  <si>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</si>
  <si>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</si>
  <si>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</si>
  <si>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</si>
  <si>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</si>
  <si>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</si>
  <si>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</si>
  <si>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</si>
  <si>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</si>
  <si>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Venezuela</t>
  </si>
  <si>
    <t>Vietnam</t>
  </si>
  <si>
    <t>Yemen</t>
  </si>
  <si>
    <t>Zambia</t>
  </si>
  <si>
    <t>Zimbabwe</t>
  </si>
  <si>
    <t>Internationale Organisationen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</si>
</sst>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theme="3" tint="0.79998168889431442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9">
    <xf numFmtId="0" fontId="0" fillId="0" borderId="0" xfId="0"/>
    <xf numFmtId="0" fontId="2" fillId="5" borderId="2" xfId="0" applyFont="1" applyFill="1" applyBorder="1" applyAlignment="1">
      <alignment textRotation="90"/>
    </xf>
    <xf numFmtId="0" fontId="2" fillId="6" borderId="0" xfId="0" applyFont="1" applyFill="1" applyBorder="1" applyAlignment="1">
      <alignment textRotation="90" wrapText="1"/>
    </xf>
    <xf numFmtId="0" fontId="3" fillId="6" borderId="0" xfId="0" applyFont="1" applyFill="1" applyBorder="1" applyAlignment="1">
      <alignment textRotation="90" wrapText="1"/>
    </xf>
    <xf numFmtId="0" fontId="2" fillId="4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 wrapText="1"/>
    </xf>
    <xf numFmtId="0" fontId="2" fillId="8" borderId="2" xfId="0" applyFont="1" applyFill="1" applyBorder="1" applyAlignment="1">
      <alignment textRotation="90" wrapText="1"/>
    </xf>
    <xf numFmtId="0" fontId="4" fillId="9" borderId="3" xfId="0" applyFont="1" applyFill="1" applyBorder="1" applyAlignment="1">
      <alignment horizontal="centerContinuous"/>
    </xf>
    <xf numFmtId="0" fontId="4" fillId="9" borderId="1" xfId="0" applyFont="1" applyFill="1" applyBorder="1" applyAlignment="1">
      <alignment horizontal="centerContinuous"/>
    </xf>
    <xf numFmtId="0" fontId="2" fillId="10" borderId="3" xfId="0" applyFont="1" applyFill="1" applyBorder="1" applyAlignment="1">
      <alignment textRotation="90" wrapText="1"/>
    </xf>
    <xf numFmtId="0" fontId="2" fillId="11" borderId="1" xfId="0" applyFont="1" applyFill="1" applyBorder="1" applyAlignment="1">
      <alignment textRotation="90" wrapText="1"/>
    </xf>
    <xf numFmtId="0" fontId="5" fillId="12" borderId="3" xfId="0" applyFont="1" applyFill="1" applyBorder="1" applyAlignment="1">
      <alignment textRotation="90" wrapText="1"/>
    </xf>
    <xf numFmtId="0" fontId="0" fillId="12" borderId="1" xfId="0" applyFill="1" applyBorder="1" applyAlignment="1">
      <alignment textRotation="90" wrapText="1"/>
    </xf>
    <xf numFmtId="0" fontId="4" fillId="13" borderId="3" xfId="0" applyFont="1" applyFill="1" applyBorder="1" applyAlignment="1">
      <alignment horizontal="centerContinuous"/>
    </xf>
    <xf numFmtId="0" fontId="4" fillId="13" borderId="1" xfId="0" applyFont="1" applyFill="1" applyBorder="1" applyAlignment="1">
      <alignment horizontal="centerContinuous"/>
    </xf>
    <xf numFmtId="0" fontId="4" fillId="13" borderId="3" xfId="0" applyNumberFormat="1" applyFont="1" applyFill="1" applyBorder="1" applyAlignment="1">
      <alignment horizontal="centerContinuous" wrapText="1"/>
    </xf>
    <xf numFmtId="0" fontId="4" fillId="13" borderId="1" xfId="0" applyNumberFormat="1" applyFont="1" applyFill="1" applyBorder="1" applyAlignment="1">
      <alignment horizontal="centerContinuous" wrapText="1"/>
    </xf>
    <xf numFmtId="0" fontId="4" fillId="13" borderId="3" xfId="1" applyNumberFormat="1" applyFont="1" applyFill="1" applyBorder="1" applyAlignment="1">
      <alignment horizontal="centerContinuous"/>
    </xf>
    <xf numFmtId="0" fontId="4" fillId="13" borderId="1" xfId="1" applyNumberFormat="1" applyFont="1" applyFill="1" applyBorder="1" applyAlignment="1">
      <alignment horizontal="centerContinuous"/>
    </xf>
    <xf numFmtId="0" fontId="0" fillId="12" borderId="0" xfId="0" applyFill="1" applyBorder="1" applyAlignment="1">
      <alignment textRotation="90" wrapText="1"/>
    </xf>
    <xf numFmtId="0" fontId="4" fillId="9" borderId="3" xfId="1" applyNumberFormat="1" applyFont="1" applyFill="1" applyBorder="1" applyAlignment="1">
      <alignment horizontal="centerContinuous"/>
    </xf>
    <xf numFmtId="0" fontId="4" fillId="9" borderId="1" xfId="1" applyNumberFormat="1" applyFont="1" applyFill="1" applyBorder="1" applyAlignment="1">
      <alignment horizontal="centerContinuous"/>
    </xf>
    <xf numFmtId="0" fontId="2" fillId="5" borderId="5" xfId="0" applyFont="1" applyFill="1" applyBorder="1" applyAlignment="1">
      <alignment horizontal="center" textRotation="90"/>
    </xf>
    <xf numFmtId="0" fontId="2" fillId="6" borderId="7" xfId="0" applyFont="1" applyFill="1" applyBorder="1" applyAlignment="1">
      <alignment horizontal="center" textRotation="90" wrapText="1"/>
    </xf>
    <xf numFmtId="0" fontId="3" fillId="6" borderId="7" xfId="0" applyFont="1" applyFill="1" applyBorder="1" applyAlignment="1">
      <alignment horizontal="center" textRotation="90" wrapText="1"/>
    </xf>
    <xf numFmtId="0" fontId="2" fillId="4" borderId="4" xfId="0" applyFont="1" applyFill="1" applyBorder="1" applyAlignment="1">
      <alignment horizontal="center" textRotation="90" wrapText="1"/>
    </xf>
    <xf numFmtId="0" fontId="2" fillId="7" borderId="4" xfId="0" applyFont="1" applyFill="1" applyBorder="1" applyAlignment="1">
      <alignment textRotation="90" wrapText="1"/>
    </xf>
    <xf numFmtId="0" fontId="2" fillId="8" borderId="5" xfId="0" applyFont="1" applyFill="1" applyBorder="1" applyAlignment="1">
      <alignment textRotation="90" wrapText="1"/>
    </xf>
    <xf numFmtId="2" fontId="0" fillId="9" borderId="7" xfId="0" applyNumberFormat="1" applyFill="1" applyBorder="1" applyAlignment="1">
      <alignment horizontal="center"/>
    </xf>
    <xf numFmtId="2" fontId="2" fillId="9" borderId="7" xfId="0" applyNumberFormat="1" applyFont="1" applyFill="1" applyBorder="1" applyAlignment="1">
      <alignment horizontal="center"/>
    </xf>
    <xf numFmtId="0" fontId="2" fillId="10" borderId="6" xfId="0" applyFont="1" applyFill="1" applyBorder="1" applyAlignment="1">
      <alignment textRotation="90" wrapText="1"/>
    </xf>
    <xf numFmtId="0" fontId="2" fillId="11" borderId="4" xfId="0" applyFont="1" applyFill="1" applyBorder="1" applyAlignment="1">
      <alignment textRotation="90" wrapText="1"/>
    </xf>
    <xf numFmtId="0" fontId="5" fillId="12" borderId="6" xfId="0" applyFont="1" applyFill="1" applyBorder="1" applyAlignment="1">
      <alignment textRotation="90" wrapText="1"/>
    </xf>
    <xf numFmtId="0" fontId="0" fillId="12" borderId="4" xfId="0" applyFill="1" applyBorder="1" applyAlignment="1">
      <alignment textRotation="90" wrapText="1"/>
    </xf>
    <xf numFmtId="2" fontId="0" fillId="13" borderId="7" xfId="0" applyNumberFormat="1" applyFill="1" applyBorder="1" applyAlignment="1">
      <alignment horizontal="center"/>
    </xf>
    <xf numFmtId="2" fontId="2" fillId="13" borderId="4" xfId="0" applyNumberFormat="1" applyFont="1" applyFill="1" applyBorder="1" applyAlignment="1">
      <alignment horizontal="center"/>
    </xf>
    <xf numFmtId="2" fontId="2" fillId="9" borderId="4" xfId="0" applyNumberFormat="1" applyFont="1" applyFill="1" applyBorder="1" applyAlignment="1">
      <alignment horizontal="center"/>
    </xf>
    <xf numFmtId="2" fontId="1" fillId="13" borderId="7" xfId="2" applyNumberFormat="1" applyFont="1" applyFill="1" applyBorder="1" applyAlignment="1">
      <alignment horizontal="center"/>
    </xf>
    <xf numFmtId="2" fontId="2" fillId="13" borderId="4" xfId="2" applyNumberFormat="1" applyFont="1" applyFill="1" applyBorder="1" applyAlignment="1">
      <alignment horizontal="center"/>
    </xf>
    <xf numFmtId="2" fontId="1" fillId="13" borderId="7" xfId="1" applyNumberFormat="1" applyFont="1" applyFill="1" applyBorder="1" applyAlignment="1">
      <alignment horizontal="center"/>
    </xf>
    <xf numFmtId="2" fontId="2" fillId="13" borderId="4" xfId="1" applyNumberFormat="1" applyFont="1" applyFill="1" applyBorder="1" applyAlignment="1">
      <alignment horizontal="center"/>
    </xf>
    <xf numFmtId="0" fontId="0" fillId="12" borderId="7" xfId="0" applyFill="1" applyBorder="1" applyAlignment="1">
      <alignment textRotation="90" wrapText="1"/>
    </xf>
    <xf numFmtId="2" fontId="1" fillId="9" borderId="6" xfId="1" applyNumberFormat="1" applyFont="1" applyFill="1" applyBorder="1" applyAlignment="1">
      <alignment horizontal="center"/>
    </xf>
    <xf numFmtId="2" fontId="2" fillId="9" borderId="7" xfId="1" applyNumberFormat="1" applyFont="1" applyFill="1" applyBorder="1" applyAlignment="1">
      <alignment horizontal="center"/>
    </xf>
    <xf numFmtId="2" fontId="0" fillId="9" borderId="6" xfId="0" applyNumberFormat="1" applyFill="1" applyBorder="1" applyAlignment="1">
      <alignment horizontal="center"/>
    </xf>
    <xf numFmtId="0" fontId="0" fillId="0" borderId="7" xfId="0" applyBorder="1"/>
    <xf numFmtId="2" fontId="2" fillId="4" borderId="1" xfId="1" applyNumberFormat="1" applyFont="1" applyFill="1" applyBorder="1" applyAlignment="1">
      <alignment horizontal="left"/>
    </xf>
    <xf numFmtId="2" fontId="1" fillId="5" borderId="8" xfId="2" applyNumberFormat="1" applyFont="1" applyFill="1" applyBorder="1" applyAlignment="1">
      <alignment horizontal="right"/>
    </xf>
    <xf numFmtId="0" fontId="0" fillId="6" borderId="0" xfId="0" applyNumberFormat="1" applyFill="1" applyBorder="1"/>
    <xf numFmtId="0" fontId="0" fillId="6" borderId="0" xfId="0" applyFill="1" applyBorder="1"/>
    <xf numFmtId="0" fontId="0" fillId="4" borderId="1" xfId="0" applyFill="1" applyBorder="1"/>
    <xf numFmtId="2" fontId="2" fillId="7" borderId="1" xfId="0" applyNumberFormat="1" applyFont="1" applyFill="1" applyBorder="1" applyAlignment="1">
      <alignment horizontal="right"/>
    </xf>
    <xf numFmtId="2" fontId="2" fillId="8" borderId="2" xfId="0" applyNumberFormat="1" applyFont="1" applyFill="1" applyBorder="1" applyAlignment="1">
      <alignment horizontal="right"/>
    </xf>
    <xf numFmtId="2" fontId="0" fillId="9" borderId="0" xfId="0" applyNumberFormat="1" applyFill="1" applyBorder="1" applyAlignment="1">
      <alignment horizontal="right"/>
    </xf>
    <xf numFmtId="2" fontId="2" fillId="9" borderId="0" xfId="0" applyNumberFormat="1" applyFont="1" applyFill="1" applyBorder="1" applyAlignment="1">
      <alignment horizontal="right"/>
    </xf>
    <xf numFmtId="0" fontId="0" fillId="10" borderId="3" xfId="0" applyFill="1" applyBorder="1" applyAlignment="1">
      <alignment horizontal="right"/>
    </xf>
    <xf numFmtId="0" fontId="2" fillId="11" borderId="1" xfId="0" applyFont="1" applyFill="1" applyBorder="1" applyAlignment="1">
      <alignment horizontal="right"/>
    </xf>
    <xf numFmtId="2" fontId="0" fillId="12" borderId="3" xfId="0" applyNumberFormat="1" applyFill="1" applyBorder="1" applyAlignment="1">
      <alignment horizontal="right"/>
    </xf>
    <xf numFmtId="2" fontId="0" fillId="12" borderId="1" xfId="0" applyNumberFormat="1" applyFill="1" applyBorder="1" applyAlignment="1">
      <alignment horizontal="right"/>
    </xf>
    <xf numFmtId="2" fontId="0" fillId="13" borderId="0" xfId="0" applyNumberFormat="1" applyFill="1" applyBorder="1" applyAlignment="1">
      <alignment horizontal="right"/>
    </xf>
    <xf numFmtId="2" fontId="2" fillId="13" borderId="1" xfId="0" applyNumberFormat="1" applyFon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" fontId="2" fillId="9" borderId="1" xfId="0" applyNumberFormat="1" applyFont="1" applyFill="1" applyBorder="1" applyAlignment="1">
      <alignment horizontal="right"/>
    </xf>
    <xf numFmtId="2" fontId="0" fillId="12" borderId="0" xfId="0" applyNumberFormat="1" applyFill="1" applyBorder="1" applyAlignment="1">
      <alignment horizontal="right"/>
    </xf>
    <xf numFmtId="2" fontId="1" fillId="13" borderId="0" xfId="1" applyNumberFormat="1" applyFont="1" applyFill="1" applyBorder="1" applyAlignment="1">
      <alignment horizontal="right"/>
    </xf>
    <xf numFmtId="2" fontId="2" fillId="13" borderId="1" xfId="1" applyNumberFormat="1" applyFont="1" applyFill="1" applyBorder="1" applyAlignment="1">
      <alignment horizontal="right"/>
    </xf>
    <xf numFmtId="2" fontId="0" fillId="9" borderId="3" xfId="0" applyNumberFormat="1" applyFill="1" applyBorder="1" applyAlignment="1">
      <alignment horizontal="right"/>
    </xf>
    <xf numFmtId="2" fontId="2" fillId="4" borderId="2" xfId="1" applyNumberFormat="1" applyFont="1" applyFill="1" applyBorder="1" applyAlignment="1">
      <alignment horizontal="left"/>
    </xf>
    <xf numFmtId="2" fontId="0" fillId="9" borderId="0" xfId="0" applyNumberFormat="1" applyFill="1" applyAlignment="1">
      <alignment horizontal="right"/>
    </xf>
    <xf numFmtId="2" fontId="0" fillId="13" borderId="0" xfId="0" applyNumberFormat="1" applyFill="1" applyAlignment="1">
      <alignment horizontal="right"/>
    </xf>
    <xf numFmtId="0" fontId="0" fillId="10" borderId="0" xfId="0" applyFill="1" applyAlignment="1">
      <alignment horizontal="right"/>
    </xf>
    <xf numFmtId="2" fontId="0" fillId="13" borderId="0" xfId="0" applyNumberFormat="1" applyFill="1"/>
    <xf numFmtId="2" fontId="2" fillId="13" borderId="1" xfId="0" applyNumberFormat="1" applyFont="1" applyFill="1" applyBorder="1"/>
    <xf numFmtId="2" fontId="2" fillId="9" borderId="0" xfId="0" applyNumberFormat="1" applyFont="1" applyFill="1" applyAlignment="1">
      <alignment horizontal="right"/>
    </xf>
    <xf numFmtId="2" fontId="0" fillId="13" borderId="0" xfId="0" applyNumberFormat="1" applyFill="1" applyBorder="1"/>
    <xf numFmtId="0" fontId="0" fillId="9" borderId="0" xfId="0" applyFill="1" applyAlignment="1">
      <alignment horizontal="right"/>
    </xf>
    <xf numFmtId="0" fontId="2" fillId="9" borderId="0" xfId="0" applyFont="1" applyFill="1" applyBorder="1" applyAlignment="1">
      <alignment horizontal="right"/>
    </xf>
    <xf numFmtId="2" fontId="2" fillId="4" borderId="9" xfId="1" applyNumberFormat="1" applyFont="1" applyFill="1" applyBorder="1" applyAlignment="1">
      <alignment horizontal="left"/>
    </xf>
    <xf numFmtId="2" fontId="1" fillId="5" borderId="10" xfId="2" applyNumberFormat="1" applyFont="1" applyFill="1" applyBorder="1" applyAlignment="1">
      <alignment horizontal="right"/>
    </xf>
    <xf numFmtId="0" fontId="0" fillId="6" borderId="12" xfId="0" applyNumberFormat="1" applyFill="1" applyBorder="1"/>
    <xf numFmtId="0" fontId="0" fillId="6" borderId="12" xfId="0" applyFill="1" applyBorder="1"/>
    <xf numFmtId="0" fontId="0" fillId="4" borderId="13" xfId="0" applyFill="1" applyBorder="1"/>
    <xf numFmtId="2" fontId="2" fillId="7" borderId="13" xfId="0" applyNumberFormat="1" applyFont="1" applyFill="1" applyBorder="1" applyAlignment="1">
      <alignment horizontal="right"/>
    </xf>
    <xf numFmtId="2" fontId="2" fillId="8" borderId="10" xfId="0" applyNumberFormat="1" applyFont="1" applyFill="1" applyBorder="1" applyAlignment="1">
      <alignment horizontal="right"/>
    </xf>
    <xf numFmtId="2" fontId="0" fillId="9" borderId="12" xfId="0" applyNumberFormat="1" applyFill="1" applyBorder="1" applyAlignment="1">
      <alignment horizontal="right"/>
    </xf>
    <xf numFmtId="2" fontId="2" fillId="9" borderId="12" xfId="0" applyNumberFormat="1" applyFont="1" applyFill="1" applyBorder="1" applyAlignment="1">
      <alignment horizontal="right"/>
    </xf>
    <xf numFmtId="0" fontId="0" fillId="10" borderId="11" xfId="0" applyFill="1" applyBorder="1" applyAlignment="1">
      <alignment horizontal="right"/>
    </xf>
    <xf numFmtId="0" fontId="2" fillId="11" borderId="13" xfId="0" applyFont="1" applyFill="1" applyBorder="1" applyAlignment="1">
      <alignment horizontal="right"/>
    </xf>
    <xf numFmtId="2" fontId="0" fillId="12" borderId="11" xfId="0" applyNumberFormat="1" applyFill="1" applyBorder="1" applyAlignment="1">
      <alignment horizontal="right"/>
    </xf>
    <xf numFmtId="2" fontId="0" fillId="12" borderId="13" xfId="0" applyNumberFormat="1" applyFill="1" applyBorder="1" applyAlignment="1">
      <alignment horizontal="right"/>
    </xf>
    <xf numFmtId="2" fontId="0" fillId="13" borderId="12" xfId="0" applyNumberFormat="1" applyFill="1" applyBorder="1" applyAlignment="1">
      <alignment horizontal="right"/>
    </xf>
    <xf numFmtId="2" fontId="2" fillId="13" borderId="13" xfId="0" applyNumberFormat="1" applyFont="1" applyFill="1" applyBorder="1" applyAlignment="1">
      <alignment horizontal="right"/>
    </xf>
    <xf numFmtId="0" fontId="0" fillId="10" borderId="12" xfId="0" applyFill="1" applyBorder="1" applyAlignment="1">
      <alignment horizontal="right"/>
    </xf>
    <xf numFmtId="2" fontId="2" fillId="9" borderId="13" xfId="0" applyNumberFormat="1" applyFont="1" applyFill="1" applyBorder="1" applyAlignment="1">
      <alignment horizontal="right"/>
    </xf>
    <xf numFmtId="2" fontId="0" fillId="13" borderId="12" xfId="0" applyNumberFormat="1" applyFill="1" applyBorder="1"/>
    <xf numFmtId="2" fontId="2" fillId="13" borderId="13" xfId="0" applyNumberFormat="1" applyFont="1" applyFill="1" applyBorder="1"/>
    <xf numFmtId="2" fontId="0" fillId="12" borderId="12" xfId="0" applyNumberFormat="1" applyFill="1" applyBorder="1" applyAlignment="1">
      <alignment horizontal="right"/>
    </xf>
    <xf numFmtId="2" fontId="1" fillId="13" borderId="12" xfId="1" applyNumberFormat="1" applyFont="1" applyFill="1" applyBorder="1" applyAlignment="1">
      <alignment horizontal="right"/>
    </xf>
    <xf numFmtId="2" fontId="2" fillId="13" borderId="13" xfId="1" applyNumberFormat="1" applyFont="1" applyFill="1" applyBorder="1" applyAlignment="1">
      <alignment horizontal="right"/>
    </xf>
    <xf numFmtId="2" fontId="0" fillId="9" borderId="11" xfId="0" applyNumberFormat="1" applyFill="1" applyBorder="1" applyAlignment="1">
      <alignment horizontal="right"/>
    </xf>
    <xf numFmtId="0" fontId="0" fillId="0" borderId="12" xfId="0" applyBorder="1"/>
    <xf numFmtId="0" fontId="2" fillId="4" borderId="1" xfId="1" applyFont="1" applyFill="1" applyBorder="1" applyAlignment="1">
      <alignment horizontal="left"/>
    </xf>
    <xf numFmtId="0" fontId="0" fillId="5" borderId="8" xfId="0" applyFont="1" applyFill="1" applyBorder="1" applyAlignment="1">
      <alignment horizontal="right"/>
    </xf>
    <xf numFmtId="0" fontId="2" fillId="7" borderId="1" xfId="0" applyFont="1" applyFill="1" applyBorder="1"/>
    <xf numFmtId="0" fontId="2" fillId="8" borderId="2" xfId="0" applyFont="1" applyFill="1" applyBorder="1" applyAlignment="1">
      <alignment horizontal="right" textRotation="90"/>
    </xf>
    <xf numFmtId="0" fontId="0" fillId="9" borderId="0" xfId="0" applyFill="1"/>
    <xf numFmtId="0" fontId="2" fillId="9" borderId="0" xfId="0" applyFont="1" applyFill="1" applyBorder="1"/>
    <xf numFmtId="0" fontId="0" fillId="0" borderId="3" xfId="0" applyBorder="1"/>
    <xf numFmtId="0" fontId="0" fillId="0" borderId="1" xfId="0" applyBorder="1"/>
    <xf numFmtId="2" fontId="5" fillId="11" borderId="3" xfId="0" applyNumberFormat="1" applyFont="1" applyFill="1" applyBorder="1" applyAlignment="1">
      <alignment horizontal="right"/>
    </xf>
    <xf numFmtId="2" fontId="5" fillId="12" borderId="1" xfId="0" applyNumberFormat="1" applyFont="1" applyFill="1" applyBorder="1"/>
    <xf numFmtId="0" fontId="0" fillId="13" borderId="0" xfId="0" applyFill="1"/>
    <xf numFmtId="0" fontId="2" fillId="13" borderId="1" xfId="0" applyFont="1" applyFill="1" applyBorder="1"/>
    <xf numFmtId="2" fontId="5" fillId="11" borderId="0" xfId="0" applyNumberFormat="1" applyFont="1" applyFill="1" applyAlignment="1">
      <alignment horizontal="right"/>
    </xf>
    <xf numFmtId="0" fontId="2" fillId="9" borderId="1" xfId="0" applyFont="1" applyFill="1" applyBorder="1"/>
    <xf numFmtId="0" fontId="0" fillId="13" borderId="0" xfId="0" applyFont="1" applyFill="1" applyBorder="1"/>
    <xf numFmtId="0" fontId="0" fillId="11" borderId="0" xfId="0" applyFill="1" applyBorder="1"/>
    <xf numFmtId="0" fontId="0" fillId="12" borderId="1" xfId="0" applyFill="1" applyBorder="1"/>
    <xf numFmtId="0" fontId="1" fillId="13" borderId="0" xfId="1" applyFont="1" applyFill="1" applyBorder="1" applyAlignment="1">
      <alignment horizontal="right"/>
    </xf>
    <xf numFmtId="0" fontId="2" fillId="13" borderId="1" xfId="1" applyFont="1" applyFill="1" applyBorder="1" applyAlignment="1">
      <alignment horizontal="right"/>
    </xf>
    <xf numFmtId="0" fontId="0" fillId="9" borderId="3" xfId="0" applyFill="1" applyBorder="1"/>
    <xf numFmtId="0" fontId="2" fillId="9" borderId="0" xfId="0" applyFont="1" applyFill="1"/>
    <xf numFmtId="0" fontId="0" fillId="10" borderId="3" xfId="0" applyFill="1" applyBorder="1"/>
    <xf numFmtId="0" fontId="2" fillId="11" borderId="1" xfId="0" applyFont="1" applyFill="1" applyBorder="1"/>
    <xf numFmtId="0" fontId="0" fillId="5" borderId="14" xfId="0" applyFont="1" applyFill="1" applyBorder="1" applyAlignment="1">
      <alignment horizontal="right"/>
    </xf>
    <xf numFmtId="0" fontId="0" fillId="9" borderId="0" xfId="0" applyNumberFormat="1" applyFill="1"/>
    <xf numFmtId="0" fontId="2" fillId="9" borderId="0" xfId="0" applyNumberFormat="1" applyFont="1" applyFill="1" applyBorder="1"/>
    <xf numFmtId="0" fontId="0" fillId="13" borderId="0" xfId="0" applyNumberFormat="1" applyFill="1"/>
    <xf numFmtId="0" fontId="2" fillId="13" borderId="1" xfId="0" applyNumberFormat="1" applyFont="1" applyFill="1" applyBorder="1"/>
    <xf numFmtId="0" fontId="2" fillId="9" borderId="1" xfId="0" applyNumberFormat="1" applyFont="1" applyFill="1" applyBorder="1"/>
    <xf numFmtId="0" fontId="0" fillId="13" borderId="0" xfId="0" applyNumberFormat="1" applyFont="1" applyFill="1" applyBorder="1"/>
    <xf numFmtId="0" fontId="0" fillId="5" borderId="2" xfId="0" applyFill="1" applyBorder="1"/>
    <xf numFmtId="0" fontId="0" fillId="9" borderId="0" xfId="0" applyNumberFormat="1" applyFont="1" applyFill="1" applyBorder="1"/>
    <xf numFmtId="2" fontId="0" fillId="9" borderId="0" xfId="0" applyNumberFormat="1" applyFont="1" applyFill="1" applyBorder="1"/>
    <xf numFmtId="2" fontId="0" fillId="13" borderId="1" xfId="0" applyNumberFormat="1" applyFont="1" applyFill="1" applyBorder="1"/>
    <xf numFmtId="2" fontId="0" fillId="9" borderId="1" xfId="0" applyNumberFormat="1" applyFont="1" applyFill="1" applyBorder="1"/>
    <xf numFmtId="0" fontId="0" fillId="9" borderId="0" xfId="0" applyFont="1" applyFill="1"/>
    <xf numFmtId="0" fontId="0" fillId="13" borderId="0" xfId="0" applyFont="1" applyFill="1"/>
    <xf numFmtId="2" fontId="0" fillId="13" borderId="0" xfId="0" applyNumberFormat="1" applyFont="1" applyFill="1"/>
    <xf numFmtId="0" fontId="0" fillId="9" borderId="0" xfId="0" applyFont="1" applyFill="1" applyBorder="1"/>
    <xf numFmtId="0" fontId="0" fillId="13" borderId="1" xfId="0" applyFont="1" applyFill="1" applyBorder="1"/>
    <xf numFmtId="0" fontId="0" fillId="9" borderId="1" xfId="0" applyFont="1" applyFill="1" applyBorder="1"/>
    <xf numFmtId="2" fontId="0" fillId="12" borderId="1" xfId="0" applyNumberFormat="1" applyFill="1" applyBorder="1"/>
    <xf numFmtId="2" fontId="5" fillId="11" borderId="0" xfId="0" applyNumberFormat="1" applyFont="1" applyFill="1"/>
    <xf numFmtId="0" fontId="5" fillId="11" borderId="3" xfId="0" applyFont="1" applyFill="1" applyBorder="1" applyAlignment="1">
      <alignment horizontal="right"/>
    </xf>
    <xf numFmtId="0" fontId="5" fillId="11" borderId="0" xfId="0" applyFont="1" applyFill="1"/>
    <xf numFmtId="0" fontId="5" fillId="11" borderId="3" xfId="0" applyFont="1" applyFill="1" applyBorder="1"/>
    <xf numFmtId="2" fontId="2" fillId="4" borderId="1" xfId="1" applyNumberFormat="1" applyFont="1" applyFill="1" applyBorder="1" applyAlignment="1">
      <alignment horizontal="center"/>
    </xf>
    <xf numFmtId="2" fontId="2" fillId="4" borderId="4" xfId="1" applyNumberFormat="1" applyFont="1" applyFill="1" applyBorder="1" applyAlignment="1">
      <alignment horizontal="center"/>
    </xf>
  </cellXfs>
  <cellStyles count="3">
    <cellStyle name="20 % - Akzent1" xfId="1" builtinId="30"/>
    <cellStyle name="40 % - Akzent2" xfId="2" builtinId="35"/>
    <cellStyle name="Standard" xfId="0" builtinId="0"/>
  </cellStyles>
  <dxfs count="395"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3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baseColWidth="10" defaultRowHeight="15" x14ac:dyDescent="0.25"/>
  <cols>
    <col min="1" max="1" width="22.7109375" style="101" customWidth="1"/>
    <col min="2" max="2" width="7.42578125" style="131" customWidth="1"/>
    <col min="3" max="4" width="6.7109375" style="49" customWidth="1"/>
    <col min="5" max="5" width="6.7109375" style="50" customWidth="1"/>
    <col min="6" max="6" width="6.7109375" style="103" customWidth="1"/>
    <col min="7" max="7" width="6.7109375" style="104" customWidth="1"/>
    <col min="8" max="8" width="10.7109375" style="105" customWidth="1"/>
    <col min="9" max="9" width="10.7109375" style="106" customWidth="1"/>
    <col min="10" max="10" width="6.7109375" style="107" customWidth="1"/>
    <col min="11" max="11" width="6.7109375" style="108" customWidth="1"/>
    <col min="12" max="12" width="6.7109375" style="146" customWidth="1"/>
    <col min="13" max="13" width="6.7109375" style="117" customWidth="1"/>
    <col min="14" max="14" width="10.7109375" style="111" customWidth="1"/>
    <col min="15" max="15" width="10.7109375" style="112" customWidth="1"/>
    <col min="16" max="17" width="6.7109375" customWidth="1"/>
    <col min="18" max="18" width="6.7109375" style="145" customWidth="1"/>
    <col min="19" max="19" width="6.7109375" style="117" customWidth="1"/>
    <col min="20" max="20" width="10.7109375" style="105" customWidth="1"/>
    <col min="21" max="21" width="10.7109375" style="114" customWidth="1"/>
    <col min="22" max="23" width="6.7109375" customWidth="1"/>
    <col min="24" max="24" width="6.7109375" style="145" customWidth="1"/>
    <col min="25" max="25" width="6.7109375" style="117" customWidth="1"/>
    <col min="26" max="26" width="10.7109375" style="115" customWidth="1"/>
    <col min="27" max="27" width="10.7109375" style="112" customWidth="1"/>
    <col min="28" max="29" width="6.7109375" customWidth="1"/>
    <col min="30" max="30" width="6.7109375" style="145" customWidth="1"/>
    <col min="31" max="31" width="6.7109375" style="117" customWidth="1"/>
    <col min="32" max="32" width="10.7109375" style="105" customWidth="1"/>
    <col min="33" max="33" width="10.7109375" style="114" customWidth="1"/>
    <col min="34" max="35" width="6.7109375" customWidth="1"/>
    <col min="36" max="36" width="6.7109375" style="145" customWidth="1"/>
    <col min="37" max="37" width="6.7109375" style="117" customWidth="1"/>
    <col min="38" max="38" width="10.7109375" style="71" customWidth="1"/>
    <col min="39" max="39" width="10.85546875" style="72" customWidth="1"/>
    <col min="40" max="41" width="6.7109375" customWidth="1"/>
    <col min="42" max="42" width="6.7109375" style="145" customWidth="1"/>
    <col min="43" max="43" width="6.7109375" style="117" customWidth="1"/>
    <col min="44" max="44" width="10.7109375" style="105" customWidth="1"/>
    <col min="45" max="45" width="10.7109375" style="114" customWidth="1"/>
    <col min="46" max="47" width="6.7109375" customWidth="1"/>
    <col min="48" max="48" width="6.7109375" style="116" hidden="1" customWidth="1"/>
    <col min="49" max="49" width="6.7109375" style="117" hidden="1" customWidth="1"/>
    <col min="50" max="50" width="12.42578125" style="118" hidden="1" customWidth="1"/>
    <col min="51" max="51" width="8.28515625" style="119" hidden="1" customWidth="1"/>
    <col min="52" max="52" width="18.140625" hidden="1" customWidth="1"/>
    <col min="53" max="53" width="13.140625" hidden="1" customWidth="1"/>
    <col min="54" max="55" width="6.7109375" customWidth="1"/>
    <col min="56" max="56" width="11.42578125" style="120"/>
    <col min="57" max="57" width="11.42578125" style="121"/>
    <col min="58" max="58" width="6.7109375" style="122" customWidth="1"/>
    <col min="59" max="59" width="6.7109375" style="123" customWidth="1"/>
    <col min="60" max="61" width="6.7109375" customWidth="1"/>
    <col min="62" max="62" width="10.7109375" style="105" customWidth="1"/>
    <col min="63" max="63" width="10.7109375" style="106" customWidth="1"/>
    <col min="64" max="64" width="6.7109375" style="107" customWidth="1"/>
    <col min="65" max="65" width="6.7109375" style="108" customWidth="1"/>
  </cols>
  <sheetData>
    <row r="1" spans="1:65" ht="24.95" customHeight="1" x14ac:dyDescent="0.3">
      <c r="A1" s="147" t="s">
        <v>0</v>
      </c>
      <c r="B1" s="1"/>
      <c r="C1" s="2"/>
      <c r="D1" s="3"/>
      <c r="E1" s="4"/>
      <c r="F1" s="5"/>
      <c r="G1" s="6"/>
      <c r="H1" s="7">
        <v>1996</v>
      </c>
      <c r="I1" s="8"/>
      <c r="J1" s="9"/>
      <c r="K1" s="10"/>
      <c r="L1" s="11"/>
      <c r="M1" s="12"/>
      <c r="N1" s="13">
        <v>1998</v>
      </c>
      <c r="O1" s="14"/>
      <c r="P1" s="9"/>
      <c r="Q1" s="10"/>
      <c r="R1" s="11"/>
      <c r="S1" s="12"/>
      <c r="T1" s="7">
        <v>2000</v>
      </c>
      <c r="U1" s="8"/>
      <c r="V1" s="9"/>
      <c r="W1" s="10"/>
      <c r="X1" s="11"/>
      <c r="Y1" s="12"/>
      <c r="Z1" s="13">
        <v>2002</v>
      </c>
      <c r="AA1" s="14"/>
      <c r="AB1" s="9"/>
      <c r="AC1" s="10"/>
      <c r="AD1" s="11"/>
      <c r="AE1" s="12"/>
      <c r="AF1" s="7">
        <v>2004</v>
      </c>
      <c r="AG1" s="8"/>
      <c r="AH1" s="9"/>
      <c r="AI1" s="10"/>
      <c r="AJ1" s="11"/>
      <c r="AK1" s="12"/>
      <c r="AL1" s="15">
        <v>2006</v>
      </c>
      <c r="AM1" s="16"/>
      <c r="AN1" s="9"/>
      <c r="AO1" s="10"/>
      <c r="AP1" s="11"/>
      <c r="AQ1" s="12"/>
      <c r="AR1" s="7">
        <v>2008</v>
      </c>
      <c r="AS1" s="8"/>
      <c r="AT1" s="9"/>
      <c r="AU1" s="10"/>
      <c r="AV1" s="11" t="s">
        <v>1</v>
      </c>
      <c r="AW1" s="12" t="s">
        <v>2</v>
      </c>
      <c r="AX1" s="17">
        <v>2009</v>
      </c>
      <c r="AY1" s="18"/>
      <c r="AZ1" s="9"/>
      <c r="BA1" s="10"/>
      <c r="BB1" s="11"/>
      <c r="BC1" s="19"/>
      <c r="BD1" s="20">
        <v>2010</v>
      </c>
      <c r="BE1" s="21"/>
      <c r="BF1" s="9"/>
      <c r="BG1" s="10"/>
      <c r="BH1" s="11"/>
      <c r="BI1" s="19"/>
      <c r="BJ1" s="7">
        <v>2012</v>
      </c>
      <c r="BK1" s="8"/>
      <c r="BL1" s="9"/>
      <c r="BM1" s="10"/>
    </row>
    <row r="2" spans="1:65" s="45" customFormat="1" ht="77.099999999999994" customHeight="1" thickBot="1" x14ac:dyDescent="0.3">
      <c r="A2" s="148"/>
      <c r="B2" s="22" t="s">
        <v>3</v>
      </c>
      <c r="C2" s="23" t="s">
        <v>4</v>
      </c>
      <c r="D2" s="24" t="s">
        <v>193</v>
      </c>
      <c r="E2" s="25" t="s">
        <v>5</v>
      </c>
      <c r="F2" s="26" t="s">
        <v>6</v>
      </c>
      <c r="G2" s="27" t="s">
        <v>7</v>
      </c>
      <c r="H2" s="28" t="s">
        <v>8</v>
      </c>
      <c r="I2" s="29" t="s">
        <v>9</v>
      </c>
      <c r="J2" s="30" t="s">
        <v>10</v>
      </c>
      <c r="K2" s="31" t="s">
        <v>11</v>
      </c>
      <c r="L2" s="32" t="s">
        <v>12</v>
      </c>
      <c r="M2" s="33" t="s">
        <v>13</v>
      </c>
      <c r="N2" s="34" t="s">
        <v>8</v>
      </c>
      <c r="O2" s="35" t="s">
        <v>9</v>
      </c>
      <c r="P2" s="30" t="s">
        <v>10</v>
      </c>
      <c r="Q2" s="31" t="s">
        <v>11</v>
      </c>
      <c r="R2" s="32" t="s">
        <v>14</v>
      </c>
      <c r="S2" s="33" t="s">
        <v>15</v>
      </c>
      <c r="T2" s="28" t="s">
        <v>8</v>
      </c>
      <c r="U2" s="36" t="s">
        <v>9</v>
      </c>
      <c r="V2" s="30" t="s">
        <v>10</v>
      </c>
      <c r="W2" s="31" t="s">
        <v>11</v>
      </c>
      <c r="X2" s="32" t="s">
        <v>16</v>
      </c>
      <c r="Y2" s="33" t="s">
        <v>17</v>
      </c>
      <c r="Z2" s="37" t="s">
        <v>8</v>
      </c>
      <c r="AA2" s="38" t="s">
        <v>9</v>
      </c>
      <c r="AB2" s="30" t="s">
        <v>10</v>
      </c>
      <c r="AC2" s="31" t="s">
        <v>11</v>
      </c>
      <c r="AD2" s="32" t="s">
        <v>18</v>
      </c>
      <c r="AE2" s="33" t="s">
        <v>19</v>
      </c>
      <c r="AF2" s="28" t="s">
        <v>8</v>
      </c>
      <c r="AG2" s="36" t="s">
        <v>9</v>
      </c>
      <c r="AH2" s="30" t="s">
        <v>10</v>
      </c>
      <c r="AI2" s="31" t="s">
        <v>11</v>
      </c>
      <c r="AJ2" s="32" t="s">
        <v>20</v>
      </c>
      <c r="AK2" s="33" t="s">
        <v>21</v>
      </c>
      <c r="AL2" s="34" t="s">
        <v>8</v>
      </c>
      <c r="AM2" s="35" t="s">
        <v>9</v>
      </c>
      <c r="AN2" s="30" t="s">
        <v>10</v>
      </c>
      <c r="AO2" s="31" t="s">
        <v>11</v>
      </c>
      <c r="AP2" s="32" t="s">
        <v>22</v>
      </c>
      <c r="AQ2" s="33" t="s">
        <v>23</v>
      </c>
      <c r="AR2" s="28" t="s">
        <v>8</v>
      </c>
      <c r="AS2" s="36" t="s">
        <v>9</v>
      </c>
      <c r="AT2" s="30" t="s">
        <v>10</v>
      </c>
      <c r="AU2" s="31" t="s">
        <v>11</v>
      </c>
      <c r="AV2" s="32"/>
      <c r="AW2" s="33"/>
      <c r="AX2" s="39" t="s">
        <v>24</v>
      </c>
      <c r="AY2" s="40" t="s">
        <v>9</v>
      </c>
      <c r="AZ2" s="30" t="s">
        <v>10</v>
      </c>
      <c r="BA2" s="31" t="s">
        <v>11</v>
      </c>
      <c r="BB2" s="32" t="s">
        <v>25</v>
      </c>
      <c r="BC2" s="41" t="s">
        <v>26</v>
      </c>
      <c r="BD2" s="42" t="s">
        <v>24</v>
      </c>
      <c r="BE2" s="43" t="s">
        <v>9</v>
      </c>
      <c r="BF2" s="30" t="s">
        <v>10</v>
      </c>
      <c r="BG2" s="31" t="s">
        <v>11</v>
      </c>
      <c r="BH2" s="32" t="s">
        <v>25</v>
      </c>
      <c r="BI2" s="41" t="s">
        <v>26</v>
      </c>
      <c r="BJ2" s="44" t="s">
        <v>8</v>
      </c>
      <c r="BK2" s="29" t="s">
        <v>9</v>
      </c>
      <c r="BL2" s="30" t="s">
        <v>10</v>
      </c>
      <c r="BM2" s="31" t="s">
        <v>11</v>
      </c>
    </row>
    <row r="3" spans="1:65" ht="15.75" thickTop="1" x14ac:dyDescent="0.25">
      <c r="A3" s="46" t="s">
        <v>27</v>
      </c>
      <c r="B3" s="47" t="b">
        <f t="shared" ref="B3:B34" si="0">AND(H3&lt;=10,N3&lt;=10,T3&lt;=10,Z3&lt;=10,AF3&lt;=10,AL3&lt;=10,AR3&lt;=10,AX3&lt;=10)</f>
        <v>0</v>
      </c>
      <c r="C3" s="48">
        <v>3</v>
      </c>
      <c r="D3" s="49">
        <v>4</v>
      </c>
      <c r="E3" s="50">
        <v>2</v>
      </c>
      <c r="F3" s="51">
        <f t="shared" ref="F3:F34" si="1">IF(L3="..",0,SQRT(POWER(L3,2)))+IF(AD3="..",0,SQRT(POWER(AD3,2)))+IF(R3="..",0,SQRT(POWER(R3,2)))+IF(X3="..",0,SQRT(POWER(X3,2)))+IF(AJ3="..",0,SQRT(POWER(AJ3,2)))+IF(AP3="..",0,SQRT(POWER(AP3,2)))+IF(BB3="..",0,SQRT(POWER(BB3,2)))+IF(BH3="..",0,SQRT(POWER(BH3,2)))</f>
        <v>0</v>
      </c>
      <c r="G3" s="52">
        <f t="shared" ref="G3:G34" si="2">IF(M3="..",0,SQRT(POWER(M3,2)))+IF(AE3="..",0,SQRT(POWER(AE3,2)))+IF(S3="..",0,SQRT(POWER(S3,2)))+IF(Y3="..",0,SQRT(POWER(Y3,2)))+IF(AK3="..",0,SQRT(POWER(AK3,2)))+IF(AQ3="..",0,SQRT(POWER(AQ3,2)))+IF(BC3="..",0,SQRT(POWER(BC3,2)))+IF(BI3="..",0,SQRT(POWER(BI3,2)))</f>
        <v>0</v>
      </c>
      <c r="H3" s="53">
        <v>0</v>
      </c>
      <c r="I3" s="54">
        <v>0</v>
      </c>
      <c r="J3" s="55">
        <v>1</v>
      </c>
      <c r="K3" s="56">
        <v>1</v>
      </c>
      <c r="L3" s="57">
        <f t="shared" ref="L3:L34" si="3">IF(OR(H3="..",N3=".."),"..",SQRT(N3*N3)-SQRT(H3*H3))</f>
        <v>0</v>
      </c>
      <c r="M3" s="58">
        <f t="shared" ref="M3:M34" si="4">IF(OR(I3="..",O3=".."),"..",SQRT(O3*O3)-SQRT(I3*I3))</f>
        <v>0</v>
      </c>
      <c r="N3" s="59">
        <v>0</v>
      </c>
      <c r="O3" s="60">
        <v>0</v>
      </c>
      <c r="P3" s="61">
        <v>1</v>
      </c>
      <c r="Q3" s="56">
        <v>1</v>
      </c>
      <c r="R3" s="57">
        <f t="shared" ref="R3:R34" si="5">IF(OR(N3="..",T3=".."),"..",SQRT(T3*T3)-SQRT(N3*N3))</f>
        <v>0</v>
      </c>
      <c r="S3" s="58">
        <f t="shared" ref="S3:S34" si="6">IF(OR(O3="..",U3=".."),"..",SQRT(U3*U3)-SQRT(O3*O3))</f>
        <v>0</v>
      </c>
      <c r="T3" s="53">
        <v>0</v>
      </c>
      <c r="U3" s="62">
        <v>0</v>
      </c>
      <c r="V3" s="61">
        <v>1</v>
      </c>
      <c r="W3" s="56">
        <v>1</v>
      </c>
      <c r="X3" s="57" t="str">
        <f t="shared" ref="X3:X34" si="7">IF(OR(T3="..",Z3=".."),"..",SQRT(Z3*Z3)-SQRT(T3*T3))</f>
        <v>..</v>
      </c>
      <c r="Y3" s="58" t="str">
        <f t="shared" ref="Y3:Y34" si="8">IF(OR(U3="..",AA3=".."),"..",SQRT(AA3*AA3)-SQRT(U3*U3))</f>
        <v>..</v>
      </c>
      <c r="Z3" s="59" t="s">
        <v>28</v>
      </c>
      <c r="AA3" s="60" t="s">
        <v>28</v>
      </c>
      <c r="AB3" s="61" t="s">
        <v>28</v>
      </c>
      <c r="AC3" s="56" t="s">
        <v>28</v>
      </c>
      <c r="AD3" s="57" t="str">
        <f t="shared" ref="AD3:AD34" si="9">IF(OR(Z3="..",AF3=".."),"..",SQRT(AF3*AF3)-SQRT(Z3*Z3))</f>
        <v>..</v>
      </c>
      <c r="AE3" s="58" t="str">
        <f t="shared" ref="AE3:AE34" si="10">IF(OR(AA3="..",AG3=".."),"..",SQRT(AG3*AG3)-SQRT(AA3*AA3))</f>
        <v>..</v>
      </c>
      <c r="AF3" s="53" t="s">
        <v>28</v>
      </c>
      <c r="AG3" s="62" t="s">
        <v>28</v>
      </c>
      <c r="AH3" s="61" t="s">
        <v>28</v>
      </c>
      <c r="AI3" s="56" t="s">
        <v>28</v>
      </c>
      <c r="AJ3" s="57" t="str">
        <f t="shared" ref="AJ3:AJ34" si="11">IF(OR(AF3="..",AL3=".."),"..",SQRT(AL3*AL3)-SQRT(AF3*AF3))</f>
        <v>..</v>
      </c>
      <c r="AK3" s="58" t="str">
        <f t="shared" ref="AK3:AK34" si="12">IF(OR(AG3="..",AM3=".."),"..",SQRT(AM3*AM3)-SQRT(AG3*AG3))</f>
        <v>..</v>
      </c>
      <c r="AL3" s="59" t="s">
        <v>28</v>
      </c>
      <c r="AM3" s="60" t="s">
        <v>28</v>
      </c>
      <c r="AN3" s="61" t="s">
        <v>28</v>
      </c>
      <c r="AO3" s="56" t="s">
        <v>28</v>
      </c>
      <c r="AP3" s="57" t="str">
        <f t="shared" ref="AP3:AP34" si="13">IF(OR(AL3="..",AR3=".."),"..",SQRT(AR3*AR3)-SQRT(AL3*AL3))</f>
        <v>..</v>
      </c>
      <c r="AQ3" s="58" t="str">
        <f t="shared" ref="AQ3:AQ34" si="14">IF(OR(AM3="..",AS3=".."),"..",SQRT(AS3*AS3)-SQRT(AM3*AM3))</f>
        <v>..</v>
      </c>
      <c r="AR3" s="53" t="s">
        <v>28</v>
      </c>
      <c r="AS3" s="62" t="s">
        <v>28</v>
      </c>
      <c r="AT3" s="61" t="s">
        <v>28</v>
      </c>
      <c r="AU3" s="56" t="s">
        <v>28</v>
      </c>
      <c r="AV3" s="63" t="s">
        <v>28</v>
      </c>
      <c r="AW3" s="58" t="s">
        <v>28</v>
      </c>
      <c r="AX3" s="64" t="s">
        <v>28</v>
      </c>
      <c r="AY3" s="65" t="s">
        <v>28</v>
      </c>
      <c r="AZ3" s="61" t="str">
        <f t="shared" ref="AZ3:AZ34" si="15">IF(AX3="..","..",IF(OR(AND(AX3&gt;=5.9,AY3&lt;4.9),AND(AX3&lt;5.9,AY3&gt;=4.9)),2,IF(AX3&gt;8,4,IF(AND(AX3&gt;=5.9,AX3&lt;8),3,IF(AX3&lt;5.9,1)))))</f>
        <v>..</v>
      </c>
      <c r="BA3" s="56" t="str">
        <f t="shared" ref="BA3:BA34" si="16">IF(AX3="..","..",IF(AZ3=2,2,IF(AND(AX3&gt;8,AY3&gt;7),4,IF(OR(AND(AX3&lt;8,AY3&gt;7),AND(AX3&gt;=5.9,AND(AY3&gt;=4.9,AY3&lt;7))),3,IF(OR(AND(AX3&lt;5.9,AY3&gt;=4.9),AY3&lt;4.9),1)))))</f>
        <v>..</v>
      </c>
      <c r="BB3" s="57" t="str">
        <f t="shared" ref="BB3:BB34" si="17">IF(OR(AR3="..",BD3=".."),"..",SQRT(BD3*BD3)-SQRT(AR3*AR3))</f>
        <v>..</v>
      </c>
      <c r="BC3" s="58" t="str">
        <f t="shared" ref="BC3:BC34" si="18">IF(OR(AS3="..",BE3=".."),"..",SQRT(BE3*BE3)-SQRT(AS3*AS3))</f>
        <v>..</v>
      </c>
      <c r="BD3" s="66" t="s">
        <v>28</v>
      </c>
      <c r="BE3" s="54" t="s">
        <v>28</v>
      </c>
      <c r="BF3" s="55" t="s">
        <v>28</v>
      </c>
      <c r="BG3" s="56" t="s">
        <v>28</v>
      </c>
      <c r="BH3" s="57" t="str">
        <f t="shared" ref="BH3:BH34" si="19">IF(OR(AX3="..",BJ3=".."),"..",SQRT(BJ3*BJ3)-SQRT(AX3*AX3))</f>
        <v>..</v>
      </c>
      <c r="BI3" s="58" t="str">
        <f t="shared" ref="BI3:BI34" si="20">IF(OR(AY3="..",BK3=".."),"..",SQRT(BK3*BK3)-SQRT(AY3*AY3))</f>
        <v>..</v>
      </c>
      <c r="BJ3" s="53" t="s">
        <v>28</v>
      </c>
      <c r="BK3" s="54" t="s">
        <v>28</v>
      </c>
      <c r="BL3" s="55" t="s">
        <v>28</v>
      </c>
      <c r="BM3" s="56" t="s">
        <v>28</v>
      </c>
    </row>
    <row r="4" spans="1:65" x14ac:dyDescent="0.25">
      <c r="A4" s="67" t="s">
        <v>29</v>
      </c>
      <c r="B4" s="47" t="b">
        <f t="shared" si="0"/>
        <v>1</v>
      </c>
      <c r="C4" s="48">
        <v>4</v>
      </c>
      <c r="D4" s="49">
        <v>4</v>
      </c>
      <c r="E4" s="50">
        <v>2</v>
      </c>
      <c r="F4" s="51">
        <f t="shared" si="1"/>
        <v>2.4347464967829797</v>
      </c>
      <c r="G4" s="52">
        <f t="shared" si="2"/>
        <v>2.4205969530770188</v>
      </c>
      <c r="H4" s="68">
        <v>4.2042122018129824</v>
      </c>
      <c r="I4" s="54">
        <v>4.2042122018129824</v>
      </c>
      <c r="J4" s="55">
        <v>1</v>
      </c>
      <c r="K4" s="56">
        <v>1</v>
      </c>
      <c r="L4" s="57">
        <f t="shared" si="3"/>
        <v>-2.4652110963972795E-2</v>
      </c>
      <c r="M4" s="58">
        <f t="shared" si="4"/>
        <v>-2.4652110963972795E-2</v>
      </c>
      <c r="N4" s="69">
        <v>4.1795600908490096</v>
      </c>
      <c r="O4" s="60">
        <v>4.1795600908490096</v>
      </c>
      <c r="P4" s="70">
        <v>1</v>
      </c>
      <c r="Q4" s="56">
        <v>1</v>
      </c>
      <c r="R4" s="57">
        <f t="shared" si="5"/>
        <v>0.20589375880273675</v>
      </c>
      <c r="S4" s="58">
        <f t="shared" si="6"/>
        <v>0.1317523350608738</v>
      </c>
      <c r="T4" s="68">
        <v>4.3854538496517463</v>
      </c>
      <c r="U4" s="62">
        <v>4.3113124259098834</v>
      </c>
      <c r="V4" s="70">
        <v>1</v>
      </c>
      <c r="W4" s="56">
        <v>1</v>
      </c>
      <c r="X4" s="57">
        <f t="shared" si="7"/>
        <v>0.53771717535242214</v>
      </c>
      <c r="Y4" s="58">
        <f t="shared" si="8"/>
        <v>0.39611472432983685</v>
      </c>
      <c r="Z4" s="71">
        <v>4.9231710250041685</v>
      </c>
      <c r="AA4" s="72">
        <v>4.7074271502397202</v>
      </c>
      <c r="AB4" s="70">
        <v>1</v>
      </c>
      <c r="AC4" s="56">
        <v>1</v>
      </c>
      <c r="AD4" s="57">
        <f t="shared" si="9"/>
        <v>0.45941097598240521</v>
      </c>
      <c r="AE4" s="58">
        <f t="shared" si="10"/>
        <v>0.38711383062421945</v>
      </c>
      <c r="AF4" s="68">
        <v>5.3825820009865737</v>
      </c>
      <c r="AG4" s="62">
        <v>5.0945409808639397</v>
      </c>
      <c r="AH4" s="70">
        <v>2</v>
      </c>
      <c r="AI4" s="56">
        <v>2</v>
      </c>
      <c r="AJ4" s="57">
        <f t="shared" si="11"/>
        <v>0.85058689719960956</v>
      </c>
      <c r="AK4" s="58">
        <f t="shared" si="12"/>
        <v>0.83114319702927997</v>
      </c>
      <c r="AL4" s="69">
        <v>6.2331688981861832</v>
      </c>
      <c r="AM4" s="60">
        <v>5.9256841778932197</v>
      </c>
      <c r="AN4" s="70">
        <v>3</v>
      </c>
      <c r="AO4" s="56">
        <v>3</v>
      </c>
      <c r="AP4" s="57">
        <f t="shared" si="13"/>
        <v>0.22101840447805987</v>
      </c>
      <c r="AQ4" s="58">
        <f t="shared" si="14"/>
        <v>0.52850312477102346</v>
      </c>
      <c r="AR4" s="68">
        <v>6.4541873026642431</v>
      </c>
      <c r="AS4" s="62">
        <v>6.4541873026642431</v>
      </c>
      <c r="AT4" s="70">
        <v>3</v>
      </c>
      <c r="AU4" s="56">
        <v>3</v>
      </c>
      <c r="AV4" s="63">
        <f t="shared" ref="AV4:AV41" si="21">SQRT(AX4*AX4)-SQRT(AR4*AR4)</f>
        <v>1.4974647951417452E-2</v>
      </c>
      <c r="AW4" s="58">
        <f t="shared" ref="AW4:AW41" si="22">SQRT(AY4*AY4)-SQRT(AS4*AS4)</f>
        <v>1.4974647951417452E-2</v>
      </c>
      <c r="AX4" s="64">
        <v>6.4691619506156606</v>
      </c>
      <c r="AY4" s="65">
        <v>6.4691619506156606</v>
      </c>
      <c r="AZ4" s="70">
        <f t="shared" si="15"/>
        <v>3</v>
      </c>
      <c r="BA4" s="56">
        <f t="shared" si="16"/>
        <v>3</v>
      </c>
      <c r="BB4" s="57">
        <f t="shared" si="17"/>
        <v>2.0252102198286437E-2</v>
      </c>
      <c r="BC4" s="58">
        <f t="shared" si="18"/>
        <v>-6.1025584923255494E-3</v>
      </c>
      <c r="BD4" s="66">
        <v>6.4744394048625296</v>
      </c>
      <c r="BE4" s="73">
        <v>6.4480847441719176</v>
      </c>
      <c r="BF4" s="55">
        <v>3</v>
      </c>
      <c r="BG4" s="56">
        <v>3</v>
      </c>
      <c r="BH4" s="57">
        <f t="shared" si="19"/>
        <v>-0.11521507180548696</v>
      </c>
      <c r="BI4" s="58">
        <f t="shared" si="20"/>
        <v>-0.11521507180548696</v>
      </c>
      <c r="BJ4" s="68">
        <v>6.3539468788101736</v>
      </c>
      <c r="BK4" s="54">
        <v>6.3539468788101736</v>
      </c>
      <c r="BL4" s="55">
        <v>3</v>
      </c>
      <c r="BM4" s="56">
        <v>3</v>
      </c>
    </row>
    <row r="5" spans="1:65" x14ac:dyDescent="0.25">
      <c r="A5" s="67" t="s">
        <v>30</v>
      </c>
      <c r="B5" s="47" t="b">
        <f t="shared" si="0"/>
        <v>1</v>
      </c>
      <c r="C5" s="48">
        <v>5</v>
      </c>
      <c r="D5" s="49">
        <v>4</v>
      </c>
      <c r="E5" s="50">
        <v>2</v>
      </c>
      <c r="F5" s="51">
        <f t="shared" si="1"/>
        <v>1.360887050193633</v>
      </c>
      <c r="G5" s="52">
        <f t="shared" si="2"/>
        <v>1.7270539046133004</v>
      </c>
      <c r="H5" s="68">
        <v>1.5893508104962748</v>
      </c>
      <c r="I5" s="54">
        <v>1.2231839560766073</v>
      </c>
      <c r="J5" s="55">
        <v>1</v>
      </c>
      <c r="K5" s="56">
        <v>1</v>
      </c>
      <c r="L5" s="57">
        <f t="shared" si="3"/>
        <v>1.5579654102582774E-2</v>
      </c>
      <c r="M5" s="58">
        <f t="shared" si="4"/>
        <v>0.38174650852225023</v>
      </c>
      <c r="N5" s="69">
        <v>1.6049304645988576</v>
      </c>
      <c r="O5" s="60">
        <v>1.6049304645988576</v>
      </c>
      <c r="P5" s="70">
        <v>1</v>
      </c>
      <c r="Q5" s="56">
        <v>1</v>
      </c>
      <c r="R5" s="57">
        <f t="shared" si="5"/>
        <v>6.8844133534199603E-2</v>
      </c>
      <c r="S5" s="58">
        <f t="shared" si="6"/>
        <v>6.8844133534199603E-2</v>
      </c>
      <c r="T5" s="68">
        <v>1.6737745981330572</v>
      </c>
      <c r="U5" s="62">
        <v>1.6737745981330572</v>
      </c>
      <c r="V5" s="70">
        <v>1</v>
      </c>
      <c r="W5" s="56">
        <v>1</v>
      </c>
      <c r="X5" s="57">
        <f t="shared" si="7"/>
        <v>6.2243744675960055E-2</v>
      </c>
      <c r="Y5" s="58">
        <f t="shared" si="8"/>
        <v>6.2243744675960055E-2</v>
      </c>
      <c r="Z5" s="71">
        <v>1.7360183428090172</v>
      </c>
      <c r="AA5" s="72">
        <v>1.7360183428090172</v>
      </c>
      <c r="AB5" s="70">
        <v>1</v>
      </c>
      <c r="AC5" s="56">
        <v>1</v>
      </c>
      <c r="AD5" s="57">
        <f t="shared" si="9"/>
        <v>0.94649058222905991</v>
      </c>
      <c r="AE5" s="58">
        <f t="shared" si="10"/>
        <v>0.94649058222905991</v>
      </c>
      <c r="AF5" s="68">
        <v>2.6825089250380771</v>
      </c>
      <c r="AG5" s="62">
        <v>2.6825089250380771</v>
      </c>
      <c r="AH5" s="70">
        <v>1</v>
      </c>
      <c r="AI5" s="56">
        <v>1</v>
      </c>
      <c r="AJ5" s="57">
        <f t="shared" si="11"/>
        <v>9.5336147423670692E-2</v>
      </c>
      <c r="AK5" s="58">
        <f t="shared" si="12"/>
        <v>9.5336147423670692E-2</v>
      </c>
      <c r="AL5" s="69">
        <v>2.7778450724617478</v>
      </c>
      <c r="AM5" s="60">
        <v>2.7778450724617478</v>
      </c>
      <c r="AN5" s="70">
        <v>1</v>
      </c>
      <c r="AO5" s="56">
        <v>1</v>
      </c>
      <c r="AP5" s="57">
        <f t="shared" si="13"/>
        <v>-5.28835251657922E-3</v>
      </c>
      <c r="AQ5" s="58">
        <f t="shared" si="14"/>
        <v>-5.28835251657922E-3</v>
      </c>
      <c r="AR5" s="68">
        <v>2.7725567199451686</v>
      </c>
      <c r="AS5" s="62">
        <v>2.7725567199451686</v>
      </c>
      <c r="AT5" s="70">
        <v>1</v>
      </c>
      <c r="AU5" s="56">
        <v>1</v>
      </c>
      <c r="AV5" s="63">
        <f t="shared" si="21"/>
        <v>-5.1643475833431651E-2</v>
      </c>
      <c r="AW5" s="58">
        <f t="shared" si="22"/>
        <v>-5.1643475833431651E-2</v>
      </c>
      <c r="AX5" s="64">
        <v>2.720913244111737</v>
      </c>
      <c r="AY5" s="65">
        <v>2.720913244111737</v>
      </c>
      <c r="AZ5" s="70">
        <f t="shared" si="15"/>
        <v>1</v>
      </c>
      <c r="BA5" s="56">
        <f t="shared" si="16"/>
        <v>1</v>
      </c>
      <c r="BB5" s="57">
        <f t="shared" si="17"/>
        <v>-0.10591051711533606</v>
      </c>
      <c r="BC5" s="58">
        <f t="shared" si="18"/>
        <v>-0.10591051711533606</v>
      </c>
      <c r="BD5" s="66">
        <v>2.6666462028298326</v>
      </c>
      <c r="BE5" s="73">
        <v>2.6666462028298326</v>
      </c>
      <c r="BF5" s="55">
        <v>1</v>
      </c>
      <c r="BG5" s="56">
        <v>1</v>
      </c>
      <c r="BH5" s="57">
        <f t="shared" si="19"/>
        <v>-6.1193918596244679E-2</v>
      </c>
      <c r="BI5" s="58">
        <f t="shared" si="20"/>
        <v>-6.1193918596244679E-2</v>
      </c>
      <c r="BJ5" s="68">
        <v>2.6597193255154923</v>
      </c>
      <c r="BK5" s="54">
        <v>2.6597193255154923</v>
      </c>
      <c r="BL5" s="55">
        <v>1</v>
      </c>
      <c r="BM5" s="56">
        <v>1</v>
      </c>
    </row>
    <row r="6" spans="1:65" x14ac:dyDescent="0.25">
      <c r="A6" s="67" t="s">
        <v>31</v>
      </c>
      <c r="B6" s="47" t="b">
        <f t="shared" si="0"/>
        <v>0</v>
      </c>
      <c r="C6" s="48">
        <v>6</v>
      </c>
      <c r="D6" s="49">
        <v>4</v>
      </c>
      <c r="E6" s="50">
        <v>2</v>
      </c>
      <c r="F6" s="51">
        <f t="shared" si="1"/>
        <v>0.96919657482750532</v>
      </c>
      <c r="G6" s="52">
        <f t="shared" si="2"/>
        <v>1.2272869962793274</v>
      </c>
      <c r="H6" s="53" t="s">
        <v>28</v>
      </c>
      <c r="I6" s="54" t="s">
        <v>28</v>
      </c>
      <c r="J6" s="55" t="s">
        <v>28</v>
      </c>
      <c r="K6" s="56" t="s">
        <v>28</v>
      </c>
      <c r="L6" s="57" t="str">
        <f t="shared" si="3"/>
        <v>..</v>
      </c>
      <c r="M6" s="58" t="str">
        <f t="shared" si="4"/>
        <v>..</v>
      </c>
      <c r="N6" s="59">
        <v>1.3831096347001335</v>
      </c>
      <c r="O6" s="60">
        <v>1.3831096347001335</v>
      </c>
      <c r="P6" s="61">
        <v>1</v>
      </c>
      <c r="Q6" s="56">
        <v>1</v>
      </c>
      <c r="R6" s="57">
        <f t="shared" si="5"/>
        <v>-1.6436282837348548E-2</v>
      </c>
      <c r="S6" s="58">
        <f t="shared" si="6"/>
        <v>-0.14548149356325957</v>
      </c>
      <c r="T6" s="53">
        <v>1.3666733518627849</v>
      </c>
      <c r="U6" s="62">
        <v>1.2376281411368739</v>
      </c>
      <c r="V6" s="61">
        <v>1</v>
      </c>
      <c r="W6" s="56">
        <v>1</v>
      </c>
      <c r="X6" s="57">
        <f t="shared" si="7"/>
        <v>0.24307985627371709</v>
      </c>
      <c r="Y6" s="58">
        <f t="shared" si="8"/>
        <v>0.37212506699962811</v>
      </c>
      <c r="Z6" s="74">
        <v>1.609753208136502</v>
      </c>
      <c r="AA6" s="72">
        <v>1.609753208136502</v>
      </c>
      <c r="AB6" s="61">
        <v>1</v>
      </c>
      <c r="AC6" s="56">
        <v>1</v>
      </c>
      <c r="AD6" s="57">
        <f t="shared" si="9"/>
        <v>0.35187923300422064</v>
      </c>
      <c r="AE6" s="58">
        <f t="shared" si="10"/>
        <v>0.35187923300422064</v>
      </c>
      <c r="AF6" s="53">
        <v>1.9616324411407227</v>
      </c>
      <c r="AG6" s="62">
        <v>1.9616324411407227</v>
      </c>
      <c r="AH6" s="61">
        <v>1</v>
      </c>
      <c r="AI6" s="56">
        <v>1</v>
      </c>
      <c r="AJ6" s="57">
        <f t="shared" si="11"/>
        <v>0.16866973856714407</v>
      </c>
      <c r="AK6" s="58">
        <f t="shared" si="12"/>
        <v>0.16866973856714407</v>
      </c>
      <c r="AL6" s="59">
        <v>2.1303021797078667</v>
      </c>
      <c r="AM6" s="60">
        <v>2.1303021797078667</v>
      </c>
      <c r="AN6" s="61">
        <v>1</v>
      </c>
      <c r="AO6" s="56">
        <v>1</v>
      </c>
      <c r="AP6" s="57">
        <f t="shared" si="13"/>
        <v>2.7540137011868637E-2</v>
      </c>
      <c r="AQ6" s="58">
        <f t="shared" si="14"/>
        <v>2.7540137011868637E-2</v>
      </c>
      <c r="AR6" s="53">
        <v>2.1578423167197354</v>
      </c>
      <c r="AS6" s="62">
        <v>2.1578423167197354</v>
      </c>
      <c r="AT6" s="61">
        <v>1</v>
      </c>
      <c r="AU6" s="56">
        <v>1</v>
      </c>
      <c r="AV6" s="63">
        <f t="shared" si="21"/>
        <v>-4.6781246430778189E-3</v>
      </c>
      <c r="AW6" s="58">
        <f t="shared" si="22"/>
        <v>-4.6781246430778189E-3</v>
      </c>
      <c r="AX6" s="64">
        <v>2.1531641920766575</v>
      </c>
      <c r="AY6" s="65">
        <v>2.1531641920766575</v>
      </c>
      <c r="AZ6" s="61">
        <f t="shared" si="15"/>
        <v>1</v>
      </c>
      <c r="BA6" s="56">
        <f t="shared" si="16"/>
        <v>1</v>
      </c>
      <c r="BB6" s="57">
        <f t="shared" si="17"/>
        <v>-8.0317887578507996E-2</v>
      </c>
      <c r="BC6" s="58">
        <f t="shared" si="18"/>
        <v>-8.0317887578507996E-2</v>
      </c>
      <c r="BD6" s="66">
        <v>2.0775244291412274</v>
      </c>
      <c r="BE6" s="54">
        <v>2.0775244291412274</v>
      </c>
      <c r="BF6" s="55">
        <v>1</v>
      </c>
      <c r="BG6" s="56">
        <v>1</v>
      </c>
      <c r="BH6" s="57">
        <f t="shared" si="19"/>
        <v>-8.1273439554698346E-2</v>
      </c>
      <c r="BI6" s="58">
        <f t="shared" si="20"/>
        <v>-8.1273439554698346E-2</v>
      </c>
      <c r="BJ6" s="53">
        <v>2.0718907525219592</v>
      </c>
      <c r="BK6" s="54">
        <v>2.0718907525219592</v>
      </c>
      <c r="BL6" s="55">
        <v>1</v>
      </c>
      <c r="BM6" s="56">
        <v>1</v>
      </c>
    </row>
    <row r="7" spans="1:65" x14ac:dyDescent="0.25">
      <c r="A7" s="67" t="s">
        <v>32</v>
      </c>
      <c r="B7" s="47" t="b">
        <f t="shared" si="0"/>
        <v>1</v>
      </c>
      <c r="C7" s="49">
        <v>1</v>
      </c>
      <c r="D7" s="49">
        <v>3</v>
      </c>
      <c r="E7" s="50">
        <v>2</v>
      </c>
      <c r="F7" s="51">
        <f t="shared" si="1"/>
        <v>5.9161811055420603</v>
      </c>
      <c r="G7" s="52">
        <f t="shared" si="2"/>
        <v>6.7054310550218936</v>
      </c>
      <c r="H7" s="68">
        <v>6.895594446183301</v>
      </c>
      <c r="I7" s="54">
        <v>6.895594446183301</v>
      </c>
      <c r="J7" s="55">
        <v>3</v>
      </c>
      <c r="K7" s="56">
        <v>3</v>
      </c>
      <c r="L7" s="57">
        <f t="shared" si="3"/>
        <v>-0.55091826442152314</v>
      </c>
      <c r="M7" s="58">
        <f t="shared" si="4"/>
        <v>-0.55091826442152314</v>
      </c>
      <c r="N7" s="69">
        <v>6.3446761817617778</v>
      </c>
      <c r="O7" s="60">
        <v>6.3446761817617778</v>
      </c>
      <c r="P7" s="70">
        <v>3</v>
      </c>
      <c r="Q7" s="56">
        <v>3</v>
      </c>
      <c r="R7" s="57">
        <f t="shared" si="5"/>
        <v>1.1811891376406596</v>
      </c>
      <c r="S7" s="58">
        <f t="shared" si="6"/>
        <v>0.65264568499026421</v>
      </c>
      <c r="T7" s="68">
        <v>7.5258653194024374</v>
      </c>
      <c r="U7" s="62">
        <v>6.997321866752042</v>
      </c>
      <c r="V7" s="70">
        <v>3</v>
      </c>
      <c r="W7" s="56">
        <v>3</v>
      </c>
      <c r="X7" s="57">
        <f t="shared" si="7"/>
        <v>-2.3907100944257982</v>
      </c>
      <c r="Y7" s="58">
        <f t="shared" si="8"/>
        <v>-2.7853350691657148</v>
      </c>
      <c r="Z7" s="71">
        <v>5.1351552249766392</v>
      </c>
      <c r="AA7" s="72">
        <v>4.2119867975863272</v>
      </c>
      <c r="AB7" s="70">
        <v>1</v>
      </c>
      <c r="AC7" s="56">
        <v>1</v>
      </c>
      <c r="AD7" s="57">
        <f t="shared" si="9"/>
        <v>1.1064780755167165</v>
      </c>
      <c r="AE7" s="58">
        <f t="shared" si="10"/>
        <v>1.894286519903142</v>
      </c>
      <c r="AF7" s="68">
        <v>6.2416333004933557</v>
      </c>
      <c r="AG7" s="62">
        <v>6.1062733174894692</v>
      </c>
      <c r="AH7" s="70">
        <v>3</v>
      </c>
      <c r="AI7" s="56">
        <v>3</v>
      </c>
      <c r="AJ7" s="57">
        <f t="shared" si="11"/>
        <v>0.43372456080966959</v>
      </c>
      <c r="AK7" s="58">
        <f t="shared" si="12"/>
        <v>0.56908454381355611</v>
      </c>
      <c r="AL7" s="69">
        <v>6.6753578613030253</v>
      </c>
      <c r="AM7" s="60">
        <v>6.6753578613030253</v>
      </c>
      <c r="AN7" s="70">
        <v>3</v>
      </c>
      <c r="AO7" s="56">
        <v>3</v>
      </c>
      <c r="AP7" s="57">
        <f t="shared" si="13"/>
        <v>-1.0626075983815042E-3</v>
      </c>
      <c r="AQ7" s="58">
        <f t="shared" si="14"/>
        <v>-1.0626075983815042E-3</v>
      </c>
      <c r="AR7" s="68">
        <v>6.6742952537046438</v>
      </c>
      <c r="AS7" s="62">
        <v>6.6742952537046438</v>
      </c>
      <c r="AT7" s="70">
        <v>3</v>
      </c>
      <c r="AU7" s="56">
        <v>3</v>
      </c>
      <c r="AV7" s="63">
        <f t="shared" si="21"/>
        <v>-0.14185506782739843</v>
      </c>
      <c r="AW7" s="58">
        <f t="shared" si="22"/>
        <v>-0.14185506782739843</v>
      </c>
      <c r="AX7" s="64">
        <v>6.5324401858772454</v>
      </c>
      <c r="AY7" s="65">
        <v>6.5324401858772454</v>
      </c>
      <c r="AZ7" s="70">
        <f t="shared" si="15"/>
        <v>3</v>
      </c>
      <c r="BA7" s="56">
        <f t="shared" si="16"/>
        <v>3</v>
      </c>
      <c r="BB7" s="57">
        <f t="shared" si="17"/>
        <v>-0.12738502754372938</v>
      </c>
      <c r="BC7" s="58">
        <f t="shared" si="18"/>
        <v>-0.12738502754372938</v>
      </c>
      <c r="BD7" s="66">
        <v>6.5469102261609144</v>
      </c>
      <c r="BE7" s="73">
        <v>6.5469102261609144</v>
      </c>
      <c r="BF7" s="55">
        <v>3</v>
      </c>
      <c r="BG7" s="56">
        <v>3</v>
      </c>
      <c r="BH7" s="57">
        <f t="shared" si="19"/>
        <v>-0.12471333758558245</v>
      </c>
      <c r="BI7" s="58">
        <f t="shared" si="20"/>
        <v>-0.12471333758558245</v>
      </c>
      <c r="BJ7" s="68">
        <v>6.4077268482916629</v>
      </c>
      <c r="BK7" s="54">
        <v>6.4077268482916629</v>
      </c>
      <c r="BL7" s="55">
        <v>3</v>
      </c>
      <c r="BM7" s="56">
        <v>3</v>
      </c>
    </row>
    <row r="8" spans="1:65" x14ac:dyDescent="0.25">
      <c r="A8" s="67" t="s">
        <v>33</v>
      </c>
      <c r="B8" s="47" t="b">
        <f t="shared" si="0"/>
        <v>1</v>
      </c>
      <c r="C8" s="48">
        <v>4</v>
      </c>
      <c r="D8" s="49">
        <v>4</v>
      </c>
      <c r="E8" s="50">
        <v>2</v>
      </c>
      <c r="F8" s="51">
        <f t="shared" si="1"/>
        <v>7.8372953542079831</v>
      </c>
      <c r="G8" s="52">
        <f t="shared" si="2"/>
        <v>7.9293623677951892</v>
      </c>
      <c r="H8" s="53">
        <v>0</v>
      </c>
      <c r="I8" s="54">
        <v>0</v>
      </c>
      <c r="J8" s="55">
        <v>1</v>
      </c>
      <c r="K8" s="56">
        <v>1</v>
      </c>
      <c r="L8" s="57">
        <f t="shared" si="3"/>
        <v>5.0232572493181138</v>
      </c>
      <c r="M8" s="58">
        <f t="shared" si="4"/>
        <v>4.9211905950963848</v>
      </c>
      <c r="N8" s="59">
        <v>5.0232572493181138</v>
      </c>
      <c r="O8" s="60">
        <v>4.9211905950963848</v>
      </c>
      <c r="P8" s="61">
        <v>2</v>
      </c>
      <c r="Q8" s="56">
        <v>2</v>
      </c>
      <c r="R8" s="57">
        <f t="shared" si="5"/>
        <v>-2.811122719080128E-2</v>
      </c>
      <c r="S8" s="58">
        <f t="shared" si="6"/>
        <v>-0.68637443649426633</v>
      </c>
      <c r="T8" s="53">
        <v>4.9951460221273125</v>
      </c>
      <c r="U8" s="62">
        <v>4.2348161586021185</v>
      </c>
      <c r="V8" s="61">
        <v>1</v>
      </c>
      <c r="W8" s="56">
        <v>1</v>
      </c>
      <c r="X8" s="57">
        <f t="shared" si="7"/>
        <v>-0.20546941747323633</v>
      </c>
      <c r="Y8" s="58">
        <f t="shared" si="8"/>
        <v>0.14810016101533208</v>
      </c>
      <c r="Z8" s="74">
        <v>4.7896766046540762</v>
      </c>
      <c r="AA8" s="72">
        <v>4.3829163196174505</v>
      </c>
      <c r="AB8" s="61">
        <v>1</v>
      </c>
      <c r="AC8" s="56">
        <v>1</v>
      </c>
      <c r="AD8" s="57">
        <f t="shared" si="9"/>
        <v>-0.74523692378511264</v>
      </c>
      <c r="AE8" s="58">
        <f t="shared" si="10"/>
        <v>-0.33847663874848699</v>
      </c>
      <c r="AF8" s="53">
        <v>4.0444396808689635</v>
      </c>
      <c r="AG8" s="62">
        <v>4.0444396808689635</v>
      </c>
      <c r="AH8" s="61">
        <v>1</v>
      </c>
      <c r="AI8" s="56">
        <v>1</v>
      </c>
      <c r="AJ8" s="57">
        <f t="shared" si="11"/>
        <v>0.13549992374442965</v>
      </c>
      <c r="AK8" s="58">
        <f t="shared" si="12"/>
        <v>0.13549992374442965</v>
      </c>
      <c r="AL8" s="59">
        <v>4.1799396046133932</v>
      </c>
      <c r="AM8" s="60">
        <v>4.1799396046133932</v>
      </c>
      <c r="AN8" s="61">
        <v>1</v>
      </c>
      <c r="AO8" s="56">
        <v>1</v>
      </c>
      <c r="AP8" s="57">
        <f t="shared" si="13"/>
        <v>-0.71350334353553135</v>
      </c>
      <c r="AQ8" s="58">
        <f t="shared" si="14"/>
        <v>-0.71350334353553135</v>
      </c>
      <c r="AR8" s="53">
        <v>3.4664362610778618</v>
      </c>
      <c r="AS8" s="62">
        <v>3.4664362610778618</v>
      </c>
      <c r="AT8" s="61">
        <v>1</v>
      </c>
      <c r="AU8" s="56">
        <v>1</v>
      </c>
      <c r="AV8" s="63">
        <f t="shared" si="21"/>
        <v>-5.2570266024290824E-2</v>
      </c>
      <c r="AW8" s="58">
        <f t="shared" si="22"/>
        <v>-5.2570266024290824E-2</v>
      </c>
      <c r="AX8" s="64">
        <v>3.413865995053571</v>
      </c>
      <c r="AY8" s="65">
        <v>3.413865995053571</v>
      </c>
      <c r="AZ8" s="61">
        <f t="shared" si="15"/>
        <v>1</v>
      </c>
      <c r="BA8" s="56">
        <f t="shared" si="16"/>
        <v>1</v>
      </c>
      <c r="BB8" s="57">
        <f t="shared" si="17"/>
        <v>-0.13213254754331549</v>
      </c>
      <c r="BC8" s="58">
        <f t="shared" si="18"/>
        <v>-0.13213254754331549</v>
      </c>
      <c r="BD8" s="66">
        <v>3.3343037135345464</v>
      </c>
      <c r="BE8" s="54">
        <v>3.3343037135345464</v>
      </c>
      <c r="BF8" s="55">
        <v>1</v>
      </c>
      <c r="BG8" s="56">
        <v>1</v>
      </c>
      <c r="BH8" s="57">
        <f t="shared" si="19"/>
        <v>0.8540847216174412</v>
      </c>
      <c r="BI8" s="58">
        <f t="shared" si="20"/>
        <v>0.8540847216174412</v>
      </c>
      <c r="BJ8" s="53">
        <v>4.2679507166710122</v>
      </c>
      <c r="BK8" s="54">
        <v>4.2679507166710122</v>
      </c>
      <c r="BL8" s="55">
        <v>1</v>
      </c>
      <c r="BM8" s="56">
        <v>1</v>
      </c>
    </row>
    <row r="9" spans="1:65" x14ac:dyDescent="0.25">
      <c r="A9" s="67" t="s">
        <v>34</v>
      </c>
      <c r="B9" s="47" t="b">
        <f t="shared" si="0"/>
        <v>1</v>
      </c>
      <c r="C9" s="48">
        <v>3</v>
      </c>
      <c r="D9" s="49">
        <v>4</v>
      </c>
      <c r="E9" s="50">
        <v>1</v>
      </c>
      <c r="F9" s="51">
        <f t="shared" si="1"/>
        <v>0.17576584122361005</v>
      </c>
      <c r="G9" s="52">
        <f t="shared" si="2"/>
        <v>1.0470421238150696</v>
      </c>
      <c r="H9" s="68">
        <v>9.8196773510869377</v>
      </c>
      <c r="I9" s="54">
        <v>9.6147484376969317</v>
      </c>
      <c r="J9" s="55">
        <v>4</v>
      </c>
      <c r="K9" s="56">
        <v>4</v>
      </c>
      <c r="L9" s="57">
        <f t="shared" si="3"/>
        <v>4.9448700126397682E-3</v>
      </c>
      <c r="M9" s="58">
        <f t="shared" si="4"/>
        <v>1.7132337658100738E-2</v>
      </c>
      <c r="N9" s="69">
        <v>9.8246222210995775</v>
      </c>
      <c r="O9" s="60">
        <v>9.6318807753550324</v>
      </c>
      <c r="P9" s="70">
        <v>4</v>
      </c>
      <c r="Q9" s="56">
        <v>4</v>
      </c>
      <c r="R9" s="57">
        <f t="shared" si="5"/>
        <v>2.5799671046039307E-2</v>
      </c>
      <c r="S9" s="58">
        <f t="shared" si="6"/>
        <v>-1.5840974169481825E-2</v>
      </c>
      <c r="T9" s="68">
        <v>9.8504218921456168</v>
      </c>
      <c r="U9" s="62">
        <v>9.6160398011855506</v>
      </c>
      <c r="V9" s="70">
        <v>4</v>
      </c>
      <c r="W9" s="56">
        <v>4</v>
      </c>
      <c r="X9" s="57">
        <f t="shared" si="7"/>
        <v>-4.4927674511226812E-2</v>
      </c>
      <c r="Y9" s="58">
        <f t="shared" si="8"/>
        <v>-0.29375876135522461</v>
      </c>
      <c r="Z9" s="71">
        <v>9.80549421763439</v>
      </c>
      <c r="AA9" s="72">
        <v>9.322281039830326</v>
      </c>
      <c r="AB9" s="70">
        <v>4</v>
      </c>
      <c r="AC9" s="56">
        <v>4</v>
      </c>
      <c r="AD9" s="57">
        <f t="shared" si="9"/>
        <v>6.3318031973933486E-2</v>
      </c>
      <c r="AE9" s="58">
        <f t="shared" si="10"/>
        <v>-0.12898935457566907</v>
      </c>
      <c r="AF9" s="68">
        <v>9.8688122496083235</v>
      </c>
      <c r="AG9" s="62">
        <v>9.1932916852546569</v>
      </c>
      <c r="AH9" s="70">
        <v>4</v>
      </c>
      <c r="AI9" s="56">
        <v>4</v>
      </c>
      <c r="AJ9" s="57">
        <f t="shared" si="11"/>
        <v>-1.976607118175977E-2</v>
      </c>
      <c r="AK9" s="58">
        <f t="shared" si="12"/>
        <v>3.5530198977829386E-2</v>
      </c>
      <c r="AL9" s="69">
        <v>9.8490461784265637</v>
      </c>
      <c r="AM9" s="60">
        <v>9.2288218842324863</v>
      </c>
      <c r="AN9" s="70">
        <v>4</v>
      </c>
      <c r="AO9" s="56">
        <v>4</v>
      </c>
      <c r="AP9" s="57">
        <f t="shared" si="13"/>
        <v>5.2422780239531619E-3</v>
      </c>
      <c r="AQ9" s="58">
        <f t="shared" si="14"/>
        <v>0.22496997018347109</v>
      </c>
      <c r="AR9" s="68">
        <v>9.8542884564505169</v>
      </c>
      <c r="AS9" s="62">
        <v>9.4537918544159574</v>
      </c>
      <c r="AT9" s="70">
        <v>4</v>
      </c>
      <c r="AU9" s="56">
        <v>4</v>
      </c>
      <c r="AV9" s="63">
        <f t="shared" si="21"/>
        <v>-1.3398787381273536E-2</v>
      </c>
      <c r="AW9" s="58">
        <f t="shared" si="22"/>
        <v>-0.10502472833377396</v>
      </c>
      <c r="AX9" s="64">
        <v>9.8408896690692433</v>
      </c>
      <c r="AY9" s="65">
        <v>9.3487671260821834</v>
      </c>
      <c r="AZ9" s="70">
        <f t="shared" si="15"/>
        <v>4</v>
      </c>
      <c r="BA9" s="56">
        <f t="shared" si="16"/>
        <v>4</v>
      </c>
      <c r="BB9" s="57">
        <f t="shared" si="17"/>
        <v>-8.9353267297518357E-3</v>
      </c>
      <c r="BC9" s="58">
        <f t="shared" si="18"/>
        <v>-0.23757315847547034</v>
      </c>
      <c r="BD9" s="66">
        <v>9.845353129720765</v>
      </c>
      <c r="BE9" s="73">
        <v>9.216218695940487</v>
      </c>
      <c r="BF9" s="55">
        <v>4</v>
      </c>
      <c r="BG9" s="56">
        <v>4</v>
      </c>
      <c r="BH9" s="57">
        <f t="shared" si="19"/>
        <v>2.8319177443059118E-3</v>
      </c>
      <c r="BI9" s="58">
        <f t="shared" si="20"/>
        <v>9.3247368419822507E-2</v>
      </c>
      <c r="BJ9" s="68">
        <v>9.8437215868135493</v>
      </c>
      <c r="BK9" s="54">
        <v>9.4420144945020059</v>
      </c>
      <c r="BL9" s="55">
        <v>4</v>
      </c>
      <c r="BM9" s="56">
        <v>4</v>
      </c>
    </row>
    <row r="10" spans="1:65" x14ac:dyDescent="0.25">
      <c r="A10" s="67" t="s">
        <v>35</v>
      </c>
      <c r="B10" s="47" t="b">
        <f t="shared" si="0"/>
        <v>1</v>
      </c>
      <c r="C10" s="48">
        <v>7</v>
      </c>
      <c r="D10" s="49">
        <v>1</v>
      </c>
      <c r="E10" s="50">
        <v>1</v>
      </c>
      <c r="F10" s="51">
        <f t="shared" si="1"/>
        <v>0.38805657701874985</v>
      </c>
      <c r="G10" s="52">
        <f t="shared" si="2"/>
        <v>1.3611186458474762</v>
      </c>
      <c r="H10" s="68">
        <v>9.895196024751403</v>
      </c>
      <c r="I10" s="54">
        <v>9.7731871786757747</v>
      </c>
      <c r="J10" s="55">
        <v>4</v>
      </c>
      <c r="K10" s="56">
        <v>4</v>
      </c>
      <c r="L10" s="57">
        <f t="shared" si="3"/>
        <v>-4.0866960319210222E-3</v>
      </c>
      <c r="M10" s="58">
        <f t="shared" si="4"/>
        <v>-3.357022407242205E-2</v>
      </c>
      <c r="N10" s="69">
        <v>9.891109328719482</v>
      </c>
      <c r="O10" s="60">
        <v>9.7396169546033526</v>
      </c>
      <c r="P10" s="70">
        <v>4</v>
      </c>
      <c r="Q10" s="56">
        <v>4</v>
      </c>
      <c r="R10" s="57">
        <f t="shared" si="5"/>
        <v>3.7757533254767495E-2</v>
      </c>
      <c r="S10" s="58">
        <f t="shared" si="6"/>
        <v>-0.11428139290018358</v>
      </c>
      <c r="T10" s="68">
        <v>9.9288668619742495</v>
      </c>
      <c r="U10" s="62">
        <v>9.6253355617031691</v>
      </c>
      <c r="V10" s="70">
        <v>4</v>
      </c>
      <c r="W10" s="56">
        <v>4</v>
      </c>
      <c r="X10" s="57">
        <f t="shared" si="7"/>
        <v>-4.2654406594824223E-2</v>
      </c>
      <c r="Y10" s="58">
        <f t="shared" si="8"/>
        <v>-0.1316445935270032</v>
      </c>
      <c r="Z10" s="71">
        <v>9.8862124553794253</v>
      </c>
      <c r="AA10" s="72">
        <v>9.4936909681761659</v>
      </c>
      <c r="AB10" s="70">
        <v>4</v>
      </c>
      <c r="AC10" s="56">
        <v>4</v>
      </c>
      <c r="AD10" s="57">
        <f t="shared" si="9"/>
        <v>-3.4654129267783773E-2</v>
      </c>
      <c r="AE10" s="58">
        <f t="shared" si="10"/>
        <v>-0.21838942457463162</v>
      </c>
      <c r="AF10" s="68">
        <v>9.8515583261116415</v>
      </c>
      <c r="AG10" s="62">
        <v>9.2753015436015342</v>
      </c>
      <c r="AH10" s="70">
        <v>4</v>
      </c>
      <c r="AI10" s="56">
        <v>4</v>
      </c>
      <c r="AJ10" s="57">
        <f t="shared" si="11"/>
        <v>4.0037880834091766E-2</v>
      </c>
      <c r="AK10" s="58">
        <f t="shared" si="12"/>
        <v>0.12699156675824241</v>
      </c>
      <c r="AL10" s="69">
        <v>9.8915962069457333</v>
      </c>
      <c r="AM10" s="60">
        <v>9.4022931103597767</v>
      </c>
      <c r="AN10" s="70">
        <v>4</v>
      </c>
      <c r="AO10" s="56">
        <v>4</v>
      </c>
      <c r="AP10" s="57">
        <f t="shared" si="13"/>
        <v>7.4806926406868257E-2</v>
      </c>
      <c r="AQ10" s="58">
        <f t="shared" si="14"/>
        <v>0.34505834983481876</v>
      </c>
      <c r="AR10" s="68">
        <v>9.9664031333526015</v>
      </c>
      <c r="AS10" s="62">
        <v>9.7473514601945954</v>
      </c>
      <c r="AT10" s="70">
        <v>4</v>
      </c>
      <c r="AU10" s="56">
        <v>4</v>
      </c>
      <c r="AV10" s="63">
        <f t="shared" si="21"/>
        <v>-0.10138706167135503</v>
      </c>
      <c r="AW10" s="58">
        <f t="shared" si="22"/>
        <v>-6.2047653494053279E-2</v>
      </c>
      <c r="AX10" s="64">
        <v>9.8650160716812465</v>
      </c>
      <c r="AY10" s="65">
        <v>9.6853038067005421</v>
      </c>
      <c r="AZ10" s="70">
        <f t="shared" si="15"/>
        <v>4</v>
      </c>
      <c r="BA10" s="56">
        <f t="shared" si="16"/>
        <v>4</v>
      </c>
      <c r="BB10" s="57">
        <f t="shared" si="17"/>
        <v>-0.1009569690898271</v>
      </c>
      <c r="BC10" s="58">
        <f t="shared" si="18"/>
        <v>-0.20507102070940952</v>
      </c>
      <c r="BD10" s="66">
        <v>9.8654461642627744</v>
      </c>
      <c r="BE10" s="73">
        <v>9.5422804394851859</v>
      </c>
      <c r="BF10" s="55">
        <v>4</v>
      </c>
      <c r="BG10" s="56">
        <v>4</v>
      </c>
      <c r="BH10" s="57">
        <f t="shared" si="19"/>
        <v>5.3102035538666215E-2</v>
      </c>
      <c r="BI10" s="58">
        <f t="shared" si="20"/>
        <v>0.18611207347076508</v>
      </c>
      <c r="BJ10" s="68">
        <v>9.9181181072199127</v>
      </c>
      <c r="BK10" s="54">
        <v>9.8714158801713072</v>
      </c>
      <c r="BL10" s="55">
        <v>4</v>
      </c>
      <c r="BM10" s="56">
        <v>4</v>
      </c>
    </row>
    <row r="11" spans="1:65" x14ac:dyDescent="0.25">
      <c r="A11" s="67" t="s">
        <v>36</v>
      </c>
      <c r="B11" s="47" t="b">
        <f t="shared" si="0"/>
        <v>1</v>
      </c>
      <c r="C11" s="48">
        <v>4</v>
      </c>
      <c r="D11" s="49">
        <v>4</v>
      </c>
      <c r="E11" s="50">
        <v>2</v>
      </c>
      <c r="F11" s="51">
        <f t="shared" si="1"/>
        <v>0</v>
      </c>
      <c r="G11" s="52">
        <f t="shared" si="2"/>
        <v>0</v>
      </c>
      <c r="H11" s="53">
        <v>0</v>
      </c>
      <c r="I11" s="54">
        <v>0</v>
      </c>
      <c r="J11" s="55">
        <v>1</v>
      </c>
      <c r="K11" s="56">
        <v>1</v>
      </c>
      <c r="L11" s="57">
        <f t="shared" si="3"/>
        <v>0</v>
      </c>
      <c r="M11" s="58">
        <f t="shared" si="4"/>
        <v>0</v>
      </c>
      <c r="N11" s="59">
        <v>0</v>
      </c>
      <c r="O11" s="60">
        <v>0</v>
      </c>
      <c r="P11" s="61">
        <v>1</v>
      </c>
      <c r="Q11" s="56">
        <v>1</v>
      </c>
      <c r="R11" s="57">
        <f t="shared" si="5"/>
        <v>0</v>
      </c>
      <c r="S11" s="58">
        <f t="shared" si="6"/>
        <v>0</v>
      </c>
      <c r="T11" s="53">
        <v>0</v>
      </c>
      <c r="U11" s="62">
        <v>0</v>
      </c>
      <c r="V11" s="61">
        <v>1</v>
      </c>
      <c r="W11" s="56">
        <v>1</v>
      </c>
      <c r="X11" s="57">
        <f t="shared" si="7"/>
        <v>0</v>
      </c>
      <c r="Y11" s="58">
        <f t="shared" si="8"/>
        <v>0</v>
      </c>
      <c r="Z11" s="74">
        <v>0</v>
      </c>
      <c r="AA11" s="72">
        <v>0</v>
      </c>
      <c r="AB11" s="61">
        <v>1</v>
      </c>
      <c r="AC11" s="56">
        <v>1</v>
      </c>
      <c r="AD11" s="57">
        <f t="shared" si="9"/>
        <v>0</v>
      </c>
      <c r="AE11" s="58">
        <f t="shared" si="10"/>
        <v>0</v>
      </c>
      <c r="AF11" s="53">
        <v>0</v>
      </c>
      <c r="AG11" s="62">
        <v>0</v>
      </c>
      <c r="AH11" s="61">
        <v>1</v>
      </c>
      <c r="AI11" s="56">
        <v>1</v>
      </c>
      <c r="AJ11" s="57">
        <f t="shared" si="11"/>
        <v>0</v>
      </c>
      <c r="AK11" s="58">
        <f t="shared" si="12"/>
        <v>0</v>
      </c>
      <c r="AL11" s="59">
        <v>0</v>
      </c>
      <c r="AM11" s="60">
        <v>0</v>
      </c>
      <c r="AN11" s="61">
        <v>1</v>
      </c>
      <c r="AO11" s="56">
        <v>1</v>
      </c>
      <c r="AP11" s="57">
        <f t="shared" si="13"/>
        <v>0</v>
      </c>
      <c r="AQ11" s="58">
        <f t="shared" si="14"/>
        <v>0</v>
      </c>
      <c r="AR11" s="53">
        <v>0</v>
      </c>
      <c r="AS11" s="62">
        <v>0</v>
      </c>
      <c r="AT11" s="61">
        <v>1</v>
      </c>
      <c r="AU11" s="56">
        <v>1</v>
      </c>
      <c r="AV11" s="63">
        <f t="shared" si="21"/>
        <v>0</v>
      </c>
      <c r="AW11" s="58">
        <f t="shared" si="22"/>
        <v>0</v>
      </c>
      <c r="AX11" s="64">
        <v>0</v>
      </c>
      <c r="AY11" s="65">
        <v>0</v>
      </c>
      <c r="AZ11" s="61">
        <f t="shared" si="15"/>
        <v>1</v>
      </c>
      <c r="BA11" s="56">
        <f t="shared" si="16"/>
        <v>1</v>
      </c>
      <c r="BB11" s="57">
        <f t="shared" si="17"/>
        <v>0</v>
      </c>
      <c r="BC11" s="58">
        <f t="shared" si="18"/>
        <v>0</v>
      </c>
      <c r="BD11" s="66">
        <v>0</v>
      </c>
      <c r="BE11" s="54">
        <v>0</v>
      </c>
      <c r="BF11" s="55">
        <v>1</v>
      </c>
      <c r="BG11" s="56">
        <v>1</v>
      </c>
      <c r="BH11" s="57">
        <f t="shared" si="19"/>
        <v>0</v>
      </c>
      <c r="BI11" s="58">
        <f t="shared" si="20"/>
        <v>0</v>
      </c>
      <c r="BJ11" s="53">
        <v>0</v>
      </c>
      <c r="BK11" s="54">
        <v>0</v>
      </c>
      <c r="BL11" s="55">
        <v>1</v>
      </c>
      <c r="BM11" s="56">
        <v>1</v>
      </c>
    </row>
    <row r="12" spans="1:65" x14ac:dyDescent="0.25">
      <c r="A12" s="67" t="s">
        <v>37</v>
      </c>
      <c r="B12" s="47" t="b">
        <f t="shared" si="0"/>
        <v>1</v>
      </c>
      <c r="C12" s="48">
        <v>5</v>
      </c>
      <c r="D12" s="49">
        <v>4</v>
      </c>
      <c r="E12" s="50">
        <v>2</v>
      </c>
      <c r="F12" s="51">
        <f t="shared" si="1"/>
        <v>0</v>
      </c>
      <c r="G12" s="52">
        <f t="shared" si="2"/>
        <v>0</v>
      </c>
      <c r="H12" s="53">
        <v>0</v>
      </c>
      <c r="I12" s="54">
        <v>0</v>
      </c>
      <c r="J12" s="55">
        <v>1</v>
      </c>
      <c r="K12" s="56">
        <v>1</v>
      </c>
      <c r="L12" s="57">
        <f t="shared" si="3"/>
        <v>0</v>
      </c>
      <c r="M12" s="58">
        <f t="shared" si="4"/>
        <v>0</v>
      </c>
      <c r="N12" s="59">
        <v>0</v>
      </c>
      <c r="O12" s="60">
        <v>0</v>
      </c>
      <c r="P12" s="61">
        <v>1</v>
      </c>
      <c r="Q12" s="56">
        <v>1</v>
      </c>
      <c r="R12" s="57">
        <f t="shared" si="5"/>
        <v>0</v>
      </c>
      <c r="S12" s="58">
        <f t="shared" si="6"/>
        <v>0</v>
      </c>
      <c r="T12" s="53">
        <v>0</v>
      </c>
      <c r="U12" s="62">
        <v>0</v>
      </c>
      <c r="V12" s="61">
        <v>1</v>
      </c>
      <c r="W12" s="56">
        <v>1</v>
      </c>
      <c r="X12" s="57">
        <f t="shared" si="7"/>
        <v>0</v>
      </c>
      <c r="Y12" s="58">
        <f t="shared" si="8"/>
        <v>0</v>
      </c>
      <c r="Z12" s="74">
        <v>0</v>
      </c>
      <c r="AA12" s="72">
        <v>0</v>
      </c>
      <c r="AB12" s="61">
        <v>1</v>
      </c>
      <c r="AC12" s="56">
        <v>1</v>
      </c>
      <c r="AD12" s="57">
        <f t="shared" si="9"/>
        <v>0</v>
      </c>
      <c r="AE12" s="58">
        <f t="shared" si="10"/>
        <v>0</v>
      </c>
      <c r="AF12" s="53">
        <v>0</v>
      </c>
      <c r="AG12" s="62">
        <v>0</v>
      </c>
      <c r="AH12" s="61">
        <v>1</v>
      </c>
      <c r="AI12" s="56">
        <v>1</v>
      </c>
      <c r="AJ12" s="57">
        <f t="shared" si="11"/>
        <v>0</v>
      </c>
      <c r="AK12" s="58">
        <f t="shared" si="12"/>
        <v>0</v>
      </c>
      <c r="AL12" s="59">
        <v>0</v>
      </c>
      <c r="AM12" s="60">
        <v>0</v>
      </c>
      <c r="AN12" s="61">
        <v>1</v>
      </c>
      <c r="AO12" s="56">
        <v>1</v>
      </c>
      <c r="AP12" s="57">
        <f t="shared" si="13"/>
        <v>0</v>
      </c>
      <c r="AQ12" s="58">
        <f t="shared" si="14"/>
        <v>0</v>
      </c>
      <c r="AR12" s="53">
        <v>0</v>
      </c>
      <c r="AS12" s="62">
        <v>0</v>
      </c>
      <c r="AT12" s="61">
        <v>1</v>
      </c>
      <c r="AU12" s="56">
        <v>1</v>
      </c>
      <c r="AV12" s="63">
        <f t="shared" si="21"/>
        <v>0</v>
      </c>
      <c r="AW12" s="58">
        <f t="shared" si="22"/>
        <v>0</v>
      </c>
      <c r="AX12" s="64">
        <v>0</v>
      </c>
      <c r="AY12" s="65">
        <v>0</v>
      </c>
      <c r="AZ12" s="61">
        <f t="shared" si="15"/>
        <v>1</v>
      </c>
      <c r="BA12" s="56">
        <f t="shared" si="16"/>
        <v>1</v>
      </c>
      <c r="BB12" s="57">
        <f t="shared" si="17"/>
        <v>0</v>
      </c>
      <c r="BC12" s="58">
        <f t="shared" si="18"/>
        <v>0</v>
      </c>
      <c r="BD12" s="66">
        <v>0</v>
      </c>
      <c r="BE12" s="54">
        <v>0</v>
      </c>
      <c r="BF12" s="55">
        <v>1</v>
      </c>
      <c r="BG12" s="56">
        <v>1</v>
      </c>
      <c r="BH12" s="57">
        <f t="shared" si="19"/>
        <v>0</v>
      </c>
      <c r="BI12" s="58">
        <f t="shared" si="20"/>
        <v>0</v>
      </c>
      <c r="BJ12" s="53">
        <v>0</v>
      </c>
      <c r="BK12" s="54">
        <v>0</v>
      </c>
      <c r="BL12" s="55">
        <v>1</v>
      </c>
      <c r="BM12" s="56">
        <v>1</v>
      </c>
    </row>
    <row r="13" spans="1:65" ht="15" customHeight="1" x14ac:dyDescent="0.25">
      <c r="A13" s="67" t="s">
        <v>38</v>
      </c>
      <c r="B13" s="47" t="b">
        <f t="shared" si="0"/>
        <v>1</v>
      </c>
      <c r="C13" s="48">
        <v>3</v>
      </c>
      <c r="D13" s="49">
        <v>4</v>
      </c>
      <c r="E13" s="50">
        <v>2</v>
      </c>
      <c r="F13" s="51">
        <f t="shared" si="1"/>
        <v>16.963565000876297</v>
      </c>
      <c r="G13" s="52">
        <f t="shared" si="2"/>
        <v>15.000244405636316</v>
      </c>
      <c r="H13" s="68">
        <v>5.6088849837923416</v>
      </c>
      <c r="I13" s="54">
        <v>5.1417271462587442</v>
      </c>
      <c r="J13" s="55">
        <v>2</v>
      </c>
      <c r="K13" s="56">
        <v>2</v>
      </c>
      <c r="L13" s="57">
        <f t="shared" si="3"/>
        <v>-9.3089568927189781E-2</v>
      </c>
      <c r="M13" s="58">
        <f t="shared" si="4"/>
        <v>0.37406826860640763</v>
      </c>
      <c r="N13" s="69">
        <v>5.5157954148651518</v>
      </c>
      <c r="O13" s="60">
        <v>5.5157954148651518</v>
      </c>
      <c r="P13" s="70">
        <v>2</v>
      </c>
      <c r="Q13" s="56">
        <v>2</v>
      </c>
      <c r="R13" s="57">
        <f t="shared" si="5"/>
        <v>-0.29559998226764694</v>
      </c>
      <c r="S13" s="58">
        <f t="shared" si="6"/>
        <v>-0.38054482780344312</v>
      </c>
      <c r="T13" s="68">
        <v>5.2201954325975048</v>
      </c>
      <c r="U13" s="62">
        <v>5.1352505870617087</v>
      </c>
      <c r="V13" s="70">
        <v>2</v>
      </c>
      <c r="W13" s="56">
        <v>2</v>
      </c>
      <c r="X13" s="57">
        <f t="shared" si="7"/>
        <v>-0.74271665051919111</v>
      </c>
      <c r="Y13" s="58">
        <f t="shared" si="8"/>
        <v>-0.95737263378000925</v>
      </c>
      <c r="Z13" s="71">
        <v>4.4774787820783137</v>
      </c>
      <c r="AA13" s="72">
        <v>4.1778779532816994</v>
      </c>
      <c r="AB13" s="70">
        <v>1</v>
      </c>
      <c r="AC13" s="56">
        <v>1</v>
      </c>
      <c r="AD13" s="57">
        <f t="shared" si="9"/>
        <v>0.12683716953337409</v>
      </c>
      <c r="AE13" s="58">
        <f t="shared" si="10"/>
        <v>0.18130083226111893</v>
      </c>
      <c r="AF13" s="68">
        <v>4.6043159516116878</v>
      </c>
      <c r="AG13" s="62">
        <v>4.3591787855428183</v>
      </c>
      <c r="AH13" s="70">
        <v>1</v>
      </c>
      <c r="AI13" s="56">
        <v>1</v>
      </c>
      <c r="AJ13" s="57">
        <f t="shared" si="11"/>
        <v>0.29148942534851052</v>
      </c>
      <c r="AK13" s="58">
        <f t="shared" si="12"/>
        <v>-0.28423858916351019</v>
      </c>
      <c r="AL13" s="69">
        <v>4.8958053769601984</v>
      </c>
      <c r="AM13" s="60">
        <v>4.0749401963793082</v>
      </c>
      <c r="AN13" s="70">
        <v>1</v>
      </c>
      <c r="AO13" s="56">
        <v>1</v>
      </c>
      <c r="AP13" s="57">
        <f t="shared" si="13"/>
        <v>-4.8958053769601984</v>
      </c>
      <c r="AQ13" s="58">
        <f t="shared" si="14"/>
        <v>-4.0749401963793082</v>
      </c>
      <c r="AR13" s="68">
        <v>0</v>
      </c>
      <c r="AS13" s="62">
        <v>0</v>
      </c>
      <c r="AT13" s="70">
        <v>1</v>
      </c>
      <c r="AU13" s="56">
        <v>1</v>
      </c>
      <c r="AV13" s="63">
        <f t="shared" si="21"/>
        <v>0</v>
      </c>
      <c r="AW13" s="58">
        <f t="shared" si="22"/>
        <v>0</v>
      </c>
      <c r="AX13" s="64">
        <v>0</v>
      </c>
      <c r="AY13" s="65">
        <v>0</v>
      </c>
      <c r="AZ13" s="70">
        <f t="shared" si="15"/>
        <v>1</v>
      </c>
      <c r="BA13" s="56">
        <f t="shared" si="16"/>
        <v>1</v>
      </c>
      <c r="BB13" s="57">
        <f t="shared" si="17"/>
        <v>5.3231074933555318</v>
      </c>
      <c r="BC13" s="58">
        <f t="shared" si="18"/>
        <v>4.427611611623429</v>
      </c>
      <c r="BD13" s="66">
        <v>5.3231074933555318</v>
      </c>
      <c r="BE13" s="73">
        <v>4.427611611623429</v>
      </c>
      <c r="BF13" s="55">
        <v>1</v>
      </c>
      <c r="BG13" s="56">
        <v>1</v>
      </c>
      <c r="BH13" s="57">
        <f t="shared" si="19"/>
        <v>5.1949193339646547</v>
      </c>
      <c r="BI13" s="58">
        <f t="shared" si="20"/>
        <v>4.3201674460190898</v>
      </c>
      <c r="BJ13" s="68">
        <v>5.1949193339646547</v>
      </c>
      <c r="BK13" s="54">
        <v>4.3201674460190898</v>
      </c>
      <c r="BL13" s="55">
        <v>1</v>
      </c>
      <c r="BM13" s="56">
        <v>1</v>
      </c>
    </row>
    <row r="14" spans="1:65" x14ac:dyDescent="0.25">
      <c r="A14" s="67" t="s">
        <v>39</v>
      </c>
      <c r="B14" s="47" t="b">
        <f t="shared" si="0"/>
        <v>1</v>
      </c>
      <c r="C14" s="48">
        <v>4</v>
      </c>
      <c r="D14" s="49">
        <v>4</v>
      </c>
      <c r="E14" s="50">
        <v>2</v>
      </c>
      <c r="F14" s="51">
        <f t="shared" si="1"/>
        <v>0</v>
      </c>
      <c r="G14" s="52">
        <f t="shared" si="2"/>
        <v>0</v>
      </c>
      <c r="H14" s="68">
        <v>0</v>
      </c>
      <c r="I14" s="54">
        <v>0</v>
      </c>
      <c r="J14" s="55">
        <v>1</v>
      </c>
      <c r="K14" s="56">
        <v>1</v>
      </c>
      <c r="L14" s="57">
        <f t="shared" si="3"/>
        <v>0</v>
      </c>
      <c r="M14" s="58">
        <f t="shared" si="4"/>
        <v>0</v>
      </c>
      <c r="N14" s="69">
        <v>0</v>
      </c>
      <c r="O14" s="60">
        <v>0</v>
      </c>
      <c r="P14" s="70">
        <v>1</v>
      </c>
      <c r="Q14" s="56">
        <v>1</v>
      </c>
      <c r="R14" s="57">
        <f t="shared" si="5"/>
        <v>0</v>
      </c>
      <c r="S14" s="58">
        <f t="shared" si="6"/>
        <v>0</v>
      </c>
      <c r="T14" s="68">
        <v>0</v>
      </c>
      <c r="U14" s="62">
        <v>0</v>
      </c>
      <c r="V14" s="70">
        <v>1</v>
      </c>
      <c r="W14" s="56">
        <v>1</v>
      </c>
      <c r="X14" s="57">
        <f t="shared" si="7"/>
        <v>0</v>
      </c>
      <c r="Y14" s="58">
        <f t="shared" si="8"/>
        <v>0</v>
      </c>
      <c r="Z14" s="71">
        <v>0</v>
      </c>
      <c r="AA14" s="72">
        <v>0</v>
      </c>
      <c r="AB14" s="70">
        <v>1</v>
      </c>
      <c r="AC14" s="56">
        <v>1</v>
      </c>
      <c r="AD14" s="57">
        <f t="shared" si="9"/>
        <v>0</v>
      </c>
      <c r="AE14" s="58">
        <f t="shared" si="10"/>
        <v>0</v>
      </c>
      <c r="AF14" s="68">
        <v>0</v>
      </c>
      <c r="AG14" s="62">
        <v>0</v>
      </c>
      <c r="AH14" s="70">
        <v>1</v>
      </c>
      <c r="AI14" s="56">
        <v>1</v>
      </c>
      <c r="AJ14" s="57">
        <f t="shared" si="11"/>
        <v>0</v>
      </c>
      <c r="AK14" s="58">
        <f t="shared" si="12"/>
        <v>0</v>
      </c>
      <c r="AL14" s="69">
        <v>0</v>
      </c>
      <c r="AM14" s="60">
        <v>0</v>
      </c>
      <c r="AN14" s="70">
        <v>1</v>
      </c>
      <c r="AO14" s="56">
        <v>1</v>
      </c>
      <c r="AP14" s="57">
        <f t="shared" si="13"/>
        <v>0</v>
      </c>
      <c r="AQ14" s="58">
        <f t="shared" si="14"/>
        <v>0</v>
      </c>
      <c r="AR14" s="68">
        <v>0</v>
      </c>
      <c r="AS14" s="62">
        <v>0</v>
      </c>
      <c r="AT14" s="70">
        <v>1</v>
      </c>
      <c r="AU14" s="56">
        <v>1</v>
      </c>
      <c r="AV14" s="63">
        <f t="shared" si="21"/>
        <v>0</v>
      </c>
      <c r="AW14" s="58">
        <f t="shared" si="22"/>
        <v>0</v>
      </c>
      <c r="AX14" s="64">
        <v>0</v>
      </c>
      <c r="AY14" s="65">
        <v>0</v>
      </c>
      <c r="AZ14" s="70">
        <f t="shared" si="15"/>
        <v>1</v>
      </c>
      <c r="BA14" s="56">
        <f t="shared" si="16"/>
        <v>1</v>
      </c>
      <c r="BB14" s="57">
        <f t="shared" si="17"/>
        <v>0</v>
      </c>
      <c r="BC14" s="58">
        <f t="shared" si="18"/>
        <v>0</v>
      </c>
      <c r="BD14" s="66">
        <v>0</v>
      </c>
      <c r="BE14" s="73">
        <v>0</v>
      </c>
      <c r="BF14" s="55">
        <v>1</v>
      </c>
      <c r="BG14" s="56">
        <v>1</v>
      </c>
      <c r="BH14" s="57">
        <f t="shared" si="19"/>
        <v>0</v>
      </c>
      <c r="BI14" s="58">
        <f t="shared" si="20"/>
        <v>0</v>
      </c>
      <c r="BJ14" s="68">
        <v>0</v>
      </c>
      <c r="BK14" s="54">
        <v>0</v>
      </c>
      <c r="BL14" s="55">
        <v>1</v>
      </c>
      <c r="BM14" s="56">
        <v>1</v>
      </c>
    </row>
    <row r="15" spans="1:65" x14ac:dyDescent="0.25">
      <c r="A15" s="67" t="s">
        <v>40</v>
      </c>
      <c r="B15" s="47" t="b">
        <f t="shared" si="0"/>
        <v>1</v>
      </c>
      <c r="C15" s="48">
        <v>7</v>
      </c>
      <c r="D15" s="49">
        <v>1</v>
      </c>
      <c r="E15" s="50">
        <v>1</v>
      </c>
      <c r="F15" s="51">
        <f t="shared" si="1"/>
        <v>1.0285328872911954</v>
      </c>
      <c r="G15" s="52">
        <f t="shared" si="2"/>
        <v>1.2325739463086194</v>
      </c>
      <c r="H15" s="68">
        <v>9.5631704321174151</v>
      </c>
      <c r="I15" s="54">
        <v>9.311048996235094</v>
      </c>
      <c r="J15" s="55">
        <v>4</v>
      </c>
      <c r="K15" s="56">
        <v>4</v>
      </c>
      <c r="L15" s="57">
        <f t="shared" si="3"/>
        <v>-0.14431773237039458</v>
      </c>
      <c r="M15" s="58">
        <f t="shared" si="4"/>
        <v>-9.9542853954462274E-2</v>
      </c>
      <c r="N15" s="69">
        <v>9.4188526997470206</v>
      </c>
      <c r="O15" s="60">
        <v>9.2115061422806317</v>
      </c>
      <c r="P15" s="70">
        <v>4</v>
      </c>
      <c r="Q15" s="56">
        <v>4</v>
      </c>
      <c r="R15" s="57">
        <f t="shared" si="5"/>
        <v>0.11534682947434405</v>
      </c>
      <c r="S15" s="58">
        <f t="shared" si="6"/>
        <v>-6.3583320877221183E-2</v>
      </c>
      <c r="T15" s="68">
        <v>9.5341995292213646</v>
      </c>
      <c r="U15" s="62">
        <v>9.1479228214034105</v>
      </c>
      <c r="V15" s="70">
        <v>4</v>
      </c>
      <c r="W15" s="56">
        <v>4</v>
      </c>
      <c r="X15" s="57">
        <f t="shared" si="7"/>
        <v>-3.1621784754776172E-3</v>
      </c>
      <c r="Y15" s="58">
        <f t="shared" si="8"/>
        <v>3.5899189056692649E-2</v>
      </c>
      <c r="Z15" s="71">
        <v>9.531037350745887</v>
      </c>
      <c r="AA15" s="72">
        <v>9.1838220104601032</v>
      </c>
      <c r="AB15" s="70">
        <v>4</v>
      </c>
      <c r="AC15" s="56">
        <v>4</v>
      </c>
      <c r="AD15" s="57">
        <f t="shared" si="9"/>
        <v>4.7241169352766121E-2</v>
      </c>
      <c r="AE15" s="58">
        <f t="shared" si="10"/>
        <v>-0.2656963871494824</v>
      </c>
      <c r="AF15" s="68">
        <v>9.5782785200986531</v>
      </c>
      <c r="AG15" s="62">
        <v>8.9181256233106208</v>
      </c>
      <c r="AH15" s="70">
        <v>4</v>
      </c>
      <c r="AI15" s="56">
        <v>4</v>
      </c>
      <c r="AJ15" s="57">
        <f t="shared" si="11"/>
        <v>-4.4393805425087862E-2</v>
      </c>
      <c r="AK15" s="58">
        <f t="shared" si="12"/>
        <v>2.353411950971207E-2</v>
      </c>
      <c r="AL15" s="69">
        <v>9.5338847146735652</v>
      </c>
      <c r="AM15" s="60">
        <v>8.9416597428203328</v>
      </c>
      <c r="AN15" s="70">
        <v>4</v>
      </c>
      <c r="AO15" s="56">
        <v>4</v>
      </c>
      <c r="AP15" s="57">
        <f t="shared" si="13"/>
        <v>-0.65479165877788326</v>
      </c>
      <c r="AQ15" s="58">
        <f t="shared" si="14"/>
        <v>-0.46546633084584421</v>
      </c>
      <c r="AR15" s="68">
        <v>8.879093055895682</v>
      </c>
      <c r="AS15" s="62">
        <v>8.4761934119744886</v>
      </c>
      <c r="AT15" s="70">
        <v>4</v>
      </c>
      <c r="AU15" s="56">
        <v>4</v>
      </c>
      <c r="AV15" s="63">
        <f t="shared" si="21"/>
        <v>-5.2875752350338701E-3</v>
      </c>
      <c r="AW15" s="58">
        <f t="shared" si="22"/>
        <v>0.34851595602198415</v>
      </c>
      <c r="AX15" s="64">
        <v>8.8738054806606481</v>
      </c>
      <c r="AY15" s="65">
        <v>8.8247093679964728</v>
      </c>
      <c r="AZ15" s="70">
        <f t="shared" si="15"/>
        <v>4</v>
      </c>
      <c r="BA15" s="56">
        <f t="shared" si="16"/>
        <v>4</v>
      </c>
      <c r="BB15" s="57">
        <f t="shared" si="17"/>
        <v>-1.7004638216555179E-2</v>
      </c>
      <c r="BC15" s="58">
        <f t="shared" si="18"/>
        <v>0.24819925785814156</v>
      </c>
      <c r="BD15" s="66">
        <v>8.8620884176791268</v>
      </c>
      <c r="BE15" s="73">
        <v>8.7243926698326302</v>
      </c>
      <c r="BF15" s="55">
        <v>4</v>
      </c>
      <c r="BG15" s="56">
        <v>4</v>
      </c>
      <c r="BH15" s="57">
        <f t="shared" si="19"/>
        <v>2.2748751986867433E-3</v>
      </c>
      <c r="BI15" s="58">
        <f t="shared" si="20"/>
        <v>3.0652487057063027E-2</v>
      </c>
      <c r="BJ15" s="68">
        <v>8.8760803558593349</v>
      </c>
      <c r="BK15" s="54">
        <v>8.8553618550535358</v>
      </c>
      <c r="BL15" s="55">
        <v>4</v>
      </c>
      <c r="BM15" s="56">
        <v>4</v>
      </c>
    </row>
    <row r="16" spans="1:65" x14ac:dyDescent="0.25">
      <c r="A16" s="67" t="s">
        <v>41</v>
      </c>
      <c r="B16" s="47" t="b">
        <f t="shared" si="0"/>
        <v>1</v>
      </c>
      <c r="C16" s="48">
        <v>6</v>
      </c>
      <c r="D16" s="49">
        <v>4</v>
      </c>
      <c r="E16" s="50">
        <v>2</v>
      </c>
      <c r="F16" s="51">
        <f t="shared" si="1"/>
        <v>2.3614105723065313</v>
      </c>
      <c r="G16" s="52">
        <f t="shared" si="2"/>
        <v>2.3614105723065313</v>
      </c>
      <c r="H16" s="68">
        <v>6.1171270108141371</v>
      </c>
      <c r="I16" s="54">
        <v>6.1171270108141371</v>
      </c>
      <c r="J16" s="55">
        <v>3</v>
      </c>
      <c r="K16" s="56">
        <v>3</v>
      </c>
      <c r="L16" s="57">
        <f t="shared" si="3"/>
        <v>0.17417517617576816</v>
      </c>
      <c r="M16" s="58">
        <f t="shared" si="4"/>
        <v>0.17417517617576816</v>
      </c>
      <c r="N16" s="69">
        <v>6.2913021869899053</v>
      </c>
      <c r="O16" s="60">
        <v>6.2913021869899053</v>
      </c>
      <c r="P16" s="70">
        <v>3</v>
      </c>
      <c r="Q16" s="56">
        <v>3</v>
      </c>
      <c r="R16" s="57">
        <f t="shared" si="5"/>
        <v>-9.0282853847142519E-2</v>
      </c>
      <c r="S16" s="58">
        <f t="shared" si="6"/>
        <v>-9.0282853847142519E-2</v>
      </c>
      <c r="T16" s="68">
        <v>6.2010193331427628</v>
      </c>
      <c r="U16" s="62">
        <v>6.2010193331427628</v>
      </c>
      <c r="V16" s="70">
        <v>3</v>
      </c>
      <c r="W16" s="56">
        <v>3</v>
      </c>
      <c r="X16" s="57">
        <f t="shared" si="7"/>
        <v>-0.7353183041853617</v>
      </c>
      <c r="Y16" s="58">
        <f t="shared" si="8"/>
        <v>-0.7353183041853617</v>
      </c>
      <c r="Z16" s="71">
        <v>5.4657010289574011</v>
      </c>
      <c r="AA16" s="72">
        <v>5.4657010289574011</v>
      </c>
      <c r="AB16" s="70">
        <v>2</v>
      </c>
      <c r="AC16" s="56">
        <v>2</v>
      </c>
      <c r="AD16" s="57">
        <f t="shared" si="9"/>
        <v>0.35907545630967341</v>
      </c>
      <c r="AE16" s="58">
        <f t="shared" si="10"/>
        <v>0.35907545630967341</v>
      </c>
      <c r="AF16" s="68">
        <v>5.8247764852670745</v>
      </c>
      <c r="AG16" s="62">
        <v>5.8247764852670745</v>
      </c>
      <c r="AH16" s="70">
        <v>2</v>
      </c>
      <c r="AI16" s="56">
        <v>2</v>
      </c>
      <c r="AJ16" s="57">
        <f t="shared" si="11"/>
        <v>0.54922142918492067</v>
      </c>
      <c r="AK16" s="58">
        <f t="shared" si="12"/>
        <v>0.54922142918492067</v>
      </c>
      <c r="AL16" s="69">
        <v>6.3739979144519952</v>
      </c>
      <c r="AM16" s="60">
        <v>6.3739979144519952</v>
      </c>
      <c r="AN16" s="70">
        <v>3</v>
      </c>
      <c r="AO16" s="56">
        <v>3</v>
      </c>
      <c r="AP16" s="57">
        <f t="shared" si="13"/>
        <v>7.7398734460297547E-2</v>
      </c>
      <c r="AQ16" s="58">
        <f t="shared" si="14"/>
        <v>7.7398734460297547E-2</v>
      </c>
      <c r="AR16" s="68">
        <v>6.4513966489122927</v>
      </c>
      <c r="AS16" s="62">
        <v>6.4513966489122927</v>
      </c>
      <c r="AT16" s="70">
        <v>3</v>
      </c>
      <c r="AU16" s="56">
        <v>3</v>
      </c>
      <c r="AV16" s="63">
        <f t="shared" si="21"/>
        <v>-0.23068604250726832</v>
      </c>
      <c r="AW16" s="58">
        <f t="shared" si="22"/>
        <v>-0.23068604250726832</v>
      </c>
      <c r="AX16" s="64">
        <v>6.2207106064050244</v>
      </c>
      <c r="AY16" s="65">
        <v>6.2207106064050244</v>
      </c>
      <c r="AZ16" s="70">
        <f t="shared" si="15"/>
        <v>3</v>
      </c>
      <c r="BA16" s="56">
        <f t="shared" si="16"/>
        <v>3</v>
      </c>
      <c r="BB16" s="57">
        <f t="shared" si="17"/>
        <v>-0.3703861797679977</v>
      </c>
      <c r="BC16" s="58">
        <f t="shared" si="18"/>
        <v>-0.3703861797679977</v>
      </c>
      <c r="BD16" s="66">
        <v>6.081010469144295</v>
      </c>
      <c r="BE16" s="73">
        <v>6.081010469144295</v>
      </c>
      <c r="BF16" s="55">
        <v>3</v>
      </c>
      <c r="BG16" s="56">
        <v>3</v>
      </c>
      <c r="BH16" s="57">
        <f t="shared" si="19"/>
        <v>-5.5524383753695616E-3</v>
      </c>
      <c r="BI16" s="58">
        <f t="shared" si="20"/>
        <v>-5.5524383753695616E-3</v>
      </c>
      <c r="BJ16" s="68">
        <v>6.2151581680296548</v>
      </c>
      <c r="BK16" s="54">
        <v>6.2151581680296548</v>
      </c>
      <c r="BL16" s="55">
        <v>3</v>
      </c>
      <c r="BM16" s="56">
        <v>3</v>
      </c>
    </row>
    <row r="17" spans="1:65" x14ac:dyDescent="0.25">
      <c r="A17" s="67" t="s">
        <v>42</v>
      </c>
      <c r="B17" s="47" t="b">
        <f t="shared" si="0"/>
        <v>1</v>
      </c>
      <c r="C17" s="48">
        <v>3</v>
      </c>
      <c r="D17" s="49">
        <v>4</v>
      </c>
      <c r="E17" s="50">
        <v>2</v>
      </c>
      <c r="F17" s="51">
        <f t="shared" si="1"/>
        <v>4.8222931848616595</v>
      </c>
      <c r="G17" s="52">
        <f t="shared" si="2"/>
        <v>4.8222931848616595</v>
      </c>
      <c r="H17" s="68">
        <v>0</v>
      </c>
      <c r="I17" s="54">
        <v>0</v>
      </c>
      <c r="J17" s="55">
        <v>1</v>
      </c>
      <c r="K17" s="56">
        <v>1</v>
      </c>
      <c r="L17" s="57">
        <f t="shared" si="3"/>
        <v>0</v>
      </c>
      <c r="M17" s="58">
        <f t="shared" si="4"/>
        <v>0</v>
      </c>
      <c r="N17" s="69">
        <v>0</v>
      </c>
      <c r="O17" s="60">
        <v>0</v>
      </c>
      <c r="P17" s="70">
        <v>1</v>
      </c>
      <c r="Q17" s="56">
        <v>1</v>
      </c>
      <c r="R17" s="57">
        <f t="shared" si="5"/>
        <v>0</v>
      </c>
      <c r="S17" s="58">
        <f t="shared" si="6"/>
        <v>0</v>
      </c>
      <c r="T17" s="68">
        <v>0</v>
      </c>
      <c r="U17" s="62">
        <v>0</v>
      </c>
      <c r="V17" s="70">
        <v>1</v>
      </c>
      <c r="W17" s="56">
        <v>1</v>
      </c>
      <c r="X17" s="57">
        <f t="shared" si="7"/>
        <v>0</v>
      </c>
      <c r="Y17" s="58">
        <f t="shared" si="8"/>
        <v>0</v>
      </c>
      <c r="Z17" s="71">
        <v>0</v>
      </c>
      <c r="AA17" s="72">
        <v>0</v>
      </c>
      <c r="AB17" s="70">
        <v>1</v>
      </c>
      <c r="AC17" s="56">
        <v>1</v>
      </c>
      <c r="AD17" s="57">
        <f t="shared" si="9"/>
        <v>0</v>
      </c>
      <c r="AE17" s="58">
        <f t="shared" si="10"/>
        <v>0</v>
      </c>
      <c r="AF17" s="68">
        <v>0</v>
      </c>
      <c r="AG17" s="62">
        <v>0</v>
      </c>
      <c r="AH17" s="70">
        <v>1</v>
      </c>
      <c r="AI17" s="56">
        <v>1</v>
      </c>
      <c r="AJ17" s="57">
        <f t="shared" si="11"/>
        <v>0</v>
      </c>
      <c r="AK17" s="58">
        <f t="shared" si="12"/>
        <v>0</v>
      </c>
      <c r="AL17" s="69">
        <v>0</v>
      </c>
      <c r="AM17" s="60">
        <v>0</v>
      </c>
      <c r="AN17" s="70">
        <v>1</v>
      </c>
      <c r="AO17" s="56">
        <v>1</v>
      </c>
      <c r="AP17" s="57">
        <f t="shared" si="13"/>
        <v>4.6177194980353367</v>
      </c>
      <c r="AQ17" s="58">
        <f t="shared" si="14"/>
        <v>4.6177194980353367</v>
      </c>
      <c r="AR17" s="68">
        <v>4.6177194980353367</v>
      </c>
      <c r="AS17" s="62">
        <v>4.6177194980353367</v>
      </c>
      <c r="AT17" s="70">
        <v>1</v>
      </c>
      <c r="AU17" s="56">
        <v>1</v>
      </c>
      <c r="AV17" s="63">
        <f t="shared" si="21"/>
        <v>-0.12831213788395512</v>
      </c>
      <c r="AW17" s="58">
        <f t="shared" si="22"/>
        <v>-0.12831213788395512</v>
      </c>
      <c r="AX17" s="64">
        <v>4.4894073601513815</v>
      </c>
      <c r="AY17" s="65">
        <v>4.4894073601513815</v>
      </c>
      <c r="AZ17" s="70">
        <f t="shared" si="15"/>
        <v>1</v>
      </c>
      <c r="BA17" s="56">
        <f t="shared" si="16"/>
        <v>1</v>
      </c>
      <c r="BB17" s="57">
        <f t="shared" si="17"/>
        <v>-0.19656546298100075</v>
      </c>
      <c r="BC17" s="58">
        <f t="shared" si="18"/>
        <v>-0.19656546298100075</v>
      </c>
      <c r="BD17" s="66">
        <v>4.4211540350543359</v>
      </c>
      <c r="BE17" s="73">
        <v>4.4211540350543359</v>
      </c>
      <c r="BF17" s="55">
        <v>1</v>
      </c>
      <c r="BG17" s="56">
        <v>1</v>
      </c>
      <c r="BH17" s="57">
        <f t="shared" si="19"/>
        <v>-8.0082238453220711E-3</v>
      </c>
      <c r="BI17" s="58">
        <f t="shared" si="20"/>
        <v>-8.0082238453220711E-3</v>
      </c>
      <c r="BJ17" s="68">
        <v>4.4813991363060595</v>
      </c>
      <c r="BK17" s="54">
        <v>4.4813991363060595</v>
      </c>
      <c r="BL17" s="55">
        <v>1</v>
      </c>
      <c r="BM17" s="56">
        <v>1</v>
      </c>
    </row>
    <row r="18" spans="1:65" x14ac:dyDescent="0.25">
      <c r="A18" s="67" t="s">
        <v>43</v>
      </c>
      <c r="B18" s="47" t="b">
        <f t="shared" si="0"/>
        <v>1</v>
      </c>
      <c r="C18" s="49">
        <v>1</v>
      </c>
      <c r="D18" s="49">
        <v>3</v>
      </c>
      <c r="E18" s="50">
        <v>2</v>
      </c>
      <c r="F18" s="51">
        <f t="shared" si="1"/>
        <v>2.7449439138359093</v>
      </c>
      <c r="G18" s="52">
        <f t="shared" si="2"/>
        <v>2.2365987425900986</v>
      </c>
      <c r="H18" s="68">
        <v>7.0186058712078099</v>
      </c>
      <c r="I18" s="54">
        <v>6.5708819851773095</v>
      </c>
      <c r="J18" s="55">
        <v>3</v>
      </c>
      <c r="K18" s="56">
        <v>3</v>
      </c>
      <c r="L18" s="57">
        <f t="shared" si="3"/>
        <v>0.44776354210486158</v>
      </c>
      <c r="M18" s="58">
        <f t="shared" si="4"/>
        <v>0.24005002309691736</v>
      </c>
      <c r="N18" s="69">
        <v>7.4663694133126715</v>
      </c>
      <c r="O18" s="60">
        <v>6.8109320082742268</v>
      </c>
      <c r="P18" s="70">
        <v>3</v>
      </c>
      <c r="Q18" s="56">
        <v>3</v>
      </c>
      <c r="R18" s="57">
        <f t="shared" si="5"/>
        <v>-7.0395317422338621E-2</v>
      </c>
      <c r="S18" s="58">
        <f t="shared" si="6"/>
        <v>-0.19542025519305817</v>
      </c>
      <c r="T18" s="68">
        <v>7.3959740958903328</v>
      </c>
      <c r="U18" s="62">
        <v>6.6155117530811687</v>
      </c>
      <c r="V18" s="70">
        <v>3</v>
      </c>
      <c r="W18" s="56">
        <v>3</v>
      </c>
      <c r="X18" s="57">
        <f t="shared" si="7"/>
        <v>-0.77162596534868477</v>
      </c>
      <c r="Y18" s="58">
        <f t="shared" si="8"/>
        <v>-0.55916736301445624</v>
      </c>
      <c r="Z18" s="71">
        <v>6.6243481305416481</v>
      </c>
      <c r="AA18" s="72">
        <v>6.0563443900667124</v>
      </c>
      <c r="AB18" s="70">
        <v>3</v>
      </c>
      <c r="AC18" s="56">
        <v>3</v>
      </c>
      <c r="AD18" s="57">
        <f t="shared" si="9"/>
        <v>-0.66265101127250681</v>
      </c>
      <c r="AE18" s="58">
        <f t="shared" si="10"/>
        <v>-0.5220134253308526</v>
      </c>
      <c r="AF18" s="68">
        <v>5.9616971192691413</v>
      </c>
      <c r="AG18" s="62">
        <v>5.5343309647358598</v>
      </c>
      <c r="AH18" s="70">
        <v>3</v>
      </c>
      <c r="AI18" s="56">
        <v>3</v>
      </c>
      <c r="AJ18" s="57">
        <f t="shared" si="11"/>
        <v>-0.20353348703194918</v>
      </c>
      <c r="AK18" s="58">
        <f t="shared" si="12"/>
        <v>-0.47797434181323961</v>
      </c>
      <c r="AL18" s="69">
        <v>5.7581636322371921</v>
      </c>
      <c r="AM18" s="60">
        <v>5.0563566229226202</v>
      </c>
      <c r="AN18" s="70">
        <v>2</v>
      </c>
      <c r="AO18" s="56">
        <v>2</v>
      </c>
      <c r="AP18" s="57">
        <f t="shared" si="13"/>
        <v>-0.11669348238893296</v>
      </c>
      <c r="AQ18" s="58">
        <f t="shared" si="14"/>
        <v>9.006000327051833E-2</v>
      </c>
      <c r="AR18" s="68">
        <v>5.6414701498482591</v>
      </c>
      <c r="AS18" s="62">
        <v>5.1464166261931386</v>
      </c>
      <c r="AT18" s="70">
        <v>2</v>
      </c>
      <c r="AU18" s="56">
        <v>2</v>
      </c>
      <c r="AV18" s="63">
        <f t="shared" si="21"/>
        <v>-0.25579842442158895</v>
      </c>
      <c r="AW18" s="58">
        <f t="shared" si="22"/>
        <v>0.2113697575879403</v>
      </c>
      <c r="AX18" s="64">
        <v>5.3856717254266702</v>
      </c>
      <c r="AY18" s="65">
        <v>5.3577863837810789</v>
      </c>
      <c r="AZ18" s="70">
        <f t="shared" si="15"/>
        <v>2</v>
      </c>
      <c r="BA18" s="56">
        <f t="shared" si="16"/>
        <v>2</v>
      </c>
      <c r="BB18" s="57">
        <f t="shared" si="17"/>
        <v>-0.39376797970255417</v>
      </c>
      <c r="BC18" s="58">
        <f t="shared" si="18"/>
        <v>0.10128554395256639</v>
      </c>
      <c r="BD18" s="66">
        <v>5.2477021701457049</v>
      </c>
      <c r="BE18" s="73">
        <v>5.2477021701457049</v>
      </c>
      <c r="BF18" s="55">
        <v>2</v>
      </c>
      <c r="BG18" s="56">
        <v>2</v>
      </c>
      <c r="BH18" s="57">
        <f t="shared" si="19"/>
        <v>-7.8513128564081214E-2</v>
      </c>
      <c r="BI18" s="58">
        <f t="shared" si="20"/>
        <v>-5.0627786918489903E-2</v>
      </c>
      <c r="BJ18" s="68">
        <v>5.307158596862589</v>
      </c>
      <c r="BK18" s="54">
        <v>5.307158596862589</v>
      </c>
      <c r="BL18" s="55">
        <v>2</v>
      </c>
      <c r="BM18" s="56">
        <v>2</v>
      </c>
    </row>
    <row r="19" spans="1:65" x14ac:dyDescent="0.25">
      <c r="A19" s="67" t="s">
        <v>44</v>
      </c>
      <c r="B19" s="47" t="b">
        <f t="shared" si="0"/>
        <v>1</v>
      </c>
      <c r="C19" s="48">
        <v>6</v>
      </c>
      <c r="D19" s="49">
        <v>4</v>
      </c>
      <c r="E19" s="50">
        <v>2</v>
      </c>
      <c r="F19" s="51">
        <f t="shared" si="1"/>
        <v>1.400885049100749</v>
      </c>
      <c r="G19" s="52">
        <f t="shared" si="2"/>
        <v>1.400885049100749</v>
      </c>
      <c r="H19" s="68">
        <v>7.3225257142659359</v>
      </c>
      <c r="I19" s="54">
        <v>7.3225257142659359</v>
      </c>
      <c r="J19" s="55">
        <v>3</v>
      </c>
      <c r="K19" s="56">
        <v>3</v>
      </c>
      <c r="L19" s="57">
        <f t="shared" si="3"/>
        <v>0.28490887336383697</v>
      </c>
      <c r="M19" s="58">
        <f t="shared" si="4"/>
        <v>0.28490887336383697</v>
      </c>
      <c r="N19" s="69">
        <v>7.6074345876297729</v>
      </c>
      <c r="O19" s="60">
        <v>7.6074345876297729</v>
      </c>
      <c r="P19" s="70">
        <v>3</v>
      </c>
      <c r="Q19" s="56">
        <v>3</v>
      </c>
      <c r="R19" s="57">
        <f t="shared" si="5"/>
        <v>6.6116202008444702E-2</v>
      </c>
      <c r="S19" s="58">
        <f t="shared" si="6"/>
        <v>6.6116202008444702E-2</v>
      </c>
      <c r="T19" s="68">
        <v>7.6735507896382176</v>
      </c>
      <c r="U19" s="62">
        <v>7.6735507896382176</v>
      </c>
      <c r="V19" s="70">
        <v>3</v>
      </c>
      <c r="W19" s="56">
        <v>3</v>
      </c>
      <c r="X19" s="57">
        <f t="shared" si="7"/>
        <v>-0.14675115515611648</v>
      </c>
      <c r="Y19" s="58">
        <f t="shared" si="8"/>
        <v>-0.14675115515611648</v>
      </c>
      <c r="Z19" s="71">
        <v>7.5267996344821011</v>
      </c>
      <c r="AA19" s="72">
        <v>7.5267996344821011</v>
      </c>
      <c r="AB19" s="70">
        <v>3</v>
      </c>
      <c r="AC19" s="56">
        <v>3</v>
      </c>
      <c r="AD19" s="57">
        <f t="shared" si="9"/>
        <v>0.17975666630312048</v>
      </c>
      <c r="AE19" s="58">
        <f t="shared" si="10"/>
        <v>0.17975666630312048</v>
      </c>
      <c r="AF19" s="68">
        <v>7.7065563007852216</v>
      </c>
      <c r="AG19" s="62">
        <v>7.7065563007852216</v>
      </c>
      <c r="AH19" s="70">
        <v>3</v>
      </c>
      <c r="AI19" s="56">
        <v>3</v>
      </c>
      <c r="AJ19" s="57">
        <f t="shared" si="11"/>
        <v>4.7933972856592177E-2</v>
      </c>
      <c r="AK19" s="58">
        <f t="shared" si="12"/>
        <v>4.7933972856592177E-2</v>
      </c>
      <c r="AL19" s="69">
        <v>7.7544902736418138</v>
      </c>
      <c r="AM19" s="60">
        <v>7.7544902736418138</v>
      </c>
      <c r="AN19" s="70">
        <v>3</v>
      </c>
      <c r="AO19" s="56">
        <v>3</v>
      </c>
      <c r="AP19" s="57">
        <f t="shared" si="13"/>
        <v>6.007622406753832E-2</v>
      </c>
      <c r="AQ19" s="58">
        <f t="shared" si="14"/>
        <v>6.007622406753832E-2</v>
      </c>
      <c r="AR19" s="68">
        <v>7.8145664977093521</v>
      </c>
      <c r="AS19" s="62">
        <v>7.8145664977093521</v>
      </c>
      <c r="AT19" s="70">
        <v>3</v>
      </c>
      <c r="AU19" s="56">
        <v>3</v>
      </c>
      <c r="AV19" s="63">
        <f t="shared" si="21"/>
        <v>-0.58012246452494143</v>
      </c>
      <c r="AW19" s="58">
        <f t="shared" si="22"/>
        <v>-0.58012246452494143</v>
      </c>
      <c r="AX19" s="64">
        <v>7.2344440331844106</v>
      </c>
      <c r="AY19" s="65">
        <v>7.2344440331844106</v>
      </c>
      <c r="AZ19" s="70">
        <f t="shared" si="15"/>
        <v>3</v>
      </c>
      <c r="BA19" s="56">
        <f t="shared" si="16"/>
        <v>3</v>
      </c>
      <c r="BB19" s="57">
        <f t="shared" si="17"/>
        <v>-0.604910852520538</v>
      </c>
      <c r="BC19" s="58">
        <f t="shared" si="18"/>
        <v>-0.604910852520538</v>
      </c>
      <c r="BD19" s="66">
        <v>7.2096556451888141</v>
      </c>
      <c r="BE19" s="73">
        <v>7.2096556451888141</v>
      </c>
      <c r="BF19" s="55">
        <v>3</v>
      </c>
      <c r="BG19" s="56">
        <v>3</v>
      </c>
      <c r="BH19" s="57">
        <f t="shared" si="19"/>
        <v>-1.0431102824561833E-2</v>
      </c>
      <c r="BI19" s="58">
        <f t="shared" si="20"/>
        <v>-1.0431102824561833E-2</v>
      </c>
      <c r="BJ19" s="68">
        <v>7.2240129303598488</v>
      </c>
      <c r="BK19" s="54">
        <v>7.2240129303598488</v>
      </c>
      <c r="BL19" s="55">
        <v>3</v>
      </c>
      <c r="BM19" s="56">
        <v>3</v>
      </c>
    </row>
    <row r="20" spans="1:65" x14ac:dyDescent="0.25">
      <c r="A20" s="67" t="s">
        <v>45</v>
      </c>
      <c r="B20" s="47" t="b">
        <f t="shared" si="0"/>
        <v>1</v>
      </c>
      <c r="C20" s="49">
        <v>1</v>
      </c>
      <c r="D20" s="49">
        <v>3</v>
      </c>
      <c r="E20" s="50">
        <v>2</v>
      </c>
      <c r="F20" s="51">
        <f t="shared" si="1"/>
        <v>1.4926956593855598</v>
      </c>
      <c r="G20" s="52">
        <f t="shared" si="2"/>
        <v>1.8198024426494328</v>
      </c>
      <c r="H20" s="68">
        <v>6.8673141578787931</v>
      </c>
      <c r="I20" s="54">
        <v>6.0741119410218252</v>
      </c>
      <c r="J20" s="55">
        <v>3</v>
      </c>
      <c r="K20" s="56">
        <v>3</v>
      </c>
      <c r="L20" s="57">
        <f t="shared" si="3"/>
        <v>-0.58285306900922773</v>
      </c>
      <c r="M20" s="58">
        <f t="shared" si="4"/>
        <v>-1.7306322898725135E-2</v>
      </c>
      <c r="N20" s="69">
        <v>6.2844610888695653</v>
      </c>
      <c r="O20" s="60">
        <v>6.0568056181231</v>
      </c>
      <c r="P20" s="70">
        <v>3</v>
      </c>
      <c r="Q20" s="56">
        <v>3</v>
      </c>
      <c r="R20" s="57">
        <f t="shared" si="5"/>
        <v>6.333173412012183E-2</v>
      </c>
      <c r="S20" s="58">
        <f t="shared" si="6"/>
        <v>0.29098720486658713</v>
      </c>
      <c r="T20" s="68">
        <v>6.3477928229896872</v>
      </c>
      <c r="U20" s="62">
        <v>6.3477928229896872</v>
      </c>
      <c r="V20" s="70">
        <v>3</v>
      </c>
      <c r="W20" s="56">
        <v>3</v>
      </c>
      <c r="X20" s="57">
        <f t="shared" si="7"/>
        <v>0.15990803970277589</v>
      </c>
      <c r="Y20" s="58">
        <f t="shared" si="8"/>
        <v>-0.32418785745508671</v>
      </c>
      <c r="Z20" s="71">
        <v>6.5077008626924631</v>
      </c>
      <c r="AA20" s="72">
        <v>6.0236049655346005</v>
      </c>
      <c r="AB20" s="70">
        <v>3</v>
      </c>
      <c r="AC20" s="56">
        <v>3</v>
      </c>
      <c r="AD20" s="57">
        <f t="shared" si="9"/>
        <v>0.26189632136204377</v>
      </c>
      <c r="AE20" s="58">
        <f t="shared" si="10"/>
        <v>0.55335766398789943</v>
      </c>
      <c r="AF20" s="68">
        <v>6.7695971840545068</v>
      </c>
      <c r="AG20" s="62">
        <v>6.5769626295224999</v>
      </c>
      <c r="AH20" s="70">
        <v>3</v>
      </c>
      <c r="AI20" s="56">
        <v>3</v>
      </c>
      <c r="AJ20" s="57">
        <f t="shared" si="11"/>
        <v>1.3217579976413596E-2</v>
      </c>
      <c r="AK20" s="58">
        <f t="shared" si="12"/>
        <v>-4.6469740133907145E-2</v>
      </c>
      <c r="AL20" s="69">
        <v>6.7828147640309204</v>
      </c>
      <c r="AM20" s="60">
        <v>6.5304928893885927</v>
      </c>
      <c r="AN20" s="70">
        <v>3</v>
      </c>
      <c r="AO20" s="56">
        <v>3</v>
      </c>
      <c r="AP20" s="57">
        <f t="shared" si="13"/>
        <v>0.20770035516173557</v>
      </c>
      <c r="AQ20" s="58">
        <f t="shared" si="14"/>
        <v>0.25014719817525144</v>
      </c>
      <c r="AR20" s="68">
        <v>6.990515119192656</v>
      </c>
      <c r="AS20" s="62">
        <v>6.7806400875638442</v>
      </c>
      <c r="AT20" s="70">
        <v>3</v>
      </c>
      <c r="AU20" s="56">
        <v>3</v>
      </c>
      <c r="AV20" s="63">
        <f t="shared" si="21"/>
        <v>6.0629516733322397E-2</v>
      </c>
      <c r="AW20" s="58">
        <f t="shared" si="22"/>
        <v>0.27050454836213422</v>
      </c>
      <c r="AX20" s="64">
        <v>7.0511446359259784</v>
      </c>
      <c r="AY20" s="65">
        <v>7.0511446359259784</v>
      </c>
      <c r="AZ20" s="70">
        <f t="shared" si="15"/>
        <v>3</v>
      </c>
      <c r="BA20" s="56">
        <f t="shared" si="16"/>
        <v>3</v>
      </c>
      <c r="BB20" s="57">
        <f t="shared" si="17"/>
        <v>0.17676230771234902</v>
      </c>
      <c r="BC20" s="58">
        <f t="shared" si="18"/>
        <v>0.26942279053334239</v>
      </c>
      <c r="BD20" s="66">
        <v>7.167277426905005</v>
      </c>
      <c r="BE20" s="73">
        <v>7.0500628780971866</v>
      </c>
      <c r="BF20" s="55">
        <v>3</v>
      </c>
      <c r="BG20" s="56">
        <v>3</v>
      </c>
      <c r="BH20" s="57">
        <f t="shared" si="19"/>
        <v>2.7026252340892398E-2</v>
      </c>
      <c r="BI20" s="58">
        <f t="shared" si="20"/>
        <v>-6.7923664598633415E-2</v>
      </c>
      <c r="BJ20" s="68">
        <v>7.0781708882668708</v>
      </c>
      <c r="BK20" s="54">
        <v>6.983220971327345</v>
      </c>
      <c r="BL20" s="55">
        <v>3</v>
      </c>
      <c r="BM20" s="56">
        <v>3</v>
      </c>
    </row>
    <row r="21" spans="1:65" x14ac:dyDescent="0.25">
      <c r="A21" s="67" t="s">
        <v>46</v>
      </c>
      <c r="B21" s="47" t="b">
        <f t="shared" si="0"/>
        <v>1</v>
      </c>
      <c r="C21" s="48">
        <v>4</v>
      </c>
      <c r="D21" s="49">
        <v>1</v>
      </c>
      <c r="E21" s="50">
        <v>2</v>
      </c>
      <c r="F21" s="51">
        <f t="shared" si="1"/>
        <v>1.6612043570201873</v>
      </c>
      <c r="G21" s="52">
        <f t="shared" si="2"/>
        <v>1.8653248276353018</v>
      </c>
      <c r="H21" s="68">
        <v>6.9066064988982863</v>
      </c>
      <c r="I21" s="54">
        <v>6.2861697175951772</v>
      </c>
      <c r="J21" s="55">
        <v>3</v>
      </c>
      <c r="K21" s="56">
        <v>3</v>
      </c>
      <c r="L21" s="57">
        <f t="shared" si="3"/>
        <v>-0.10765704867258652</v>
      </c>
      <c r="M21" s="58">
        <f t="shared" si="4"/>
        <v>0.51277973263052257</v>
      </c>
      <c r="N21" s="69">
        <v>6.7989494502256997</v>
      </c>
      <c r="O21" s="60">
        <v>6.7989494502256997</v>
      </c>
      <c r="P21" s="70">
        <v>3</v>
      </c>
      <c r="Q21" s="56">
        <v>3</v>
      </c>
      <c r="R21" s="57">
        <f t="shared" si="5"/>
        <v>0.17376048488210216</v>
      </c>
      <c r="S21" s="58">
        <f t="shared" si="6"/>
        <v>0.17376048488210216</v>
      </c>
      <c r="T21" s="68">
        <v>6.9727099351078019</v>
      </c>
      <c r="U21" s="62">
        <v>6.9727099351078019</v>
      </c>
      <c r="V21" s="70">
        <v>3</v>
      </c>
      <c r="W21" s="56">
        <v>3</v>
      </c>
      <c r="X21" s="57">
        <f t="shared" si="7"/>
        <v>0.64910405971079221</v>
      </c>
      <c r="Y21" s="58">
        <f t="shared" si="8"/>
        <v>0.33124517688899058</v>
      </c>
      <c r="Z21" s="71">
        <v>7.6218139948185941</v>
      </c>
      <c r="AA21" s="72">
        <v>7.3039551119967925</v>
      </c>
      <c r="AB21" s="70">
        <v>3</v>
      </c>
      <c r="AC21" s="56">
        <v>3</v>
      </c>
      <c r="AD21" s="57">
        <f t="shared" si="9"/>
        <v>0.17617295373161657</v>
      </c>
      <c r="AE21" s="58">
        <f t="shared" si="10"/>
        <v>-8.4573656422747057E-2</v>
      </c>
      <c r="AF21" s="68">
        <v>7.7979869485502107</v>
      </c>
      <c r="AG21" s="62">
        <v>7.2193814555740454</v>
      </c>
      <c r="AH21" s="70">
        <v>3</v>
      </c>
      <c r="AI21" s="56">
        <v>3</v>
      </c>
      <c r="AJ21" s="57">
        <f t="shared" si="11"/>
        <v>-2.7709093411496077E-2</v>
      </c>
      <c r="AK21" s="58">
        <f t="shared" si="12"/>
        <v>0.39353072988200744</v>
      </c>
      <c r="AL21" s="69">
        <v>7.7702778551387146</v>
      </c>
      <c r="AM21" s="60">
        <v>7.6129121854560529</v>
      </c>
      <c r="AN21" s="70">
        <v>3</v>
      </c>
      <c r="AO21" s="56">
        <v>3</v>
      </c>
      <c r="AP21" s="57">
        <f t="shared" si="13"/>
        <v>-0.31922588442974309</v>
      </c>
      <c r="AQ21" s="58">
        <f t="shared" si="14"/>
        <v>-0.16186021474708134</v>
      </c>
      <c r="AR21" s="68">
        <v>7.4510519707089715</v>
      </c>
      <c r="AS21" s="62">
        <v>7.4510519707089715</v>
      </c>
      <c r="AT21" s="70">
        <v>3</v>
      </c>
      <c r="AU21" s="56">
        <v>3</v>
      </c>
      <c r="AV21" s="63">
        <f t="shared" si="21"/>
        <v>2.1949070183000075E-2</v>
      </c>
      <c r="AW21" s="58">
        <f t="shared" si="22"/>
        <v>2.1949070183000075E-2</v>
      </c>
      <c r="AX21" s="64">
        <v>7.4730010408919716</v>
      </c>
      <c r="AY21" s="65">
        <v>7.4730010408919716</v>
      </c>
      <c r="AZ21" s="70">
        <f t="shared" si="15"/>
        <v>3</v>
      </c>
      <c r="BA21" s="56">
        <f t="shared" si="16"/>
        <v>3</v>
      </c>
      <c r="BB21" s="57">
        <f t="shared" si="17"/>
        <v>-8.1788846348071154E-2</v>
      </c>
      <c r="BC21" s="58">
        <f t="shared" si="18"/>
        <v>-8.1788846348071154E-2</v>
      </c>
      <c r="BD21" s="66">
        <v>7.3692631243609004</v>
      </c>
      <c r="BE21" s="73">
        <v>7.3692631243609004</v>
      </c>
      <c r="BF21" s="55">
        <v>3</v>
      </c>
      <c r="BG21" s="56">
        <v>3</v>
      </c>
      <c r="BH21" s="57">
        <f t="shared" si="19"/>
        <v>-0.12578598583377953</v>
      </c>
      <c r="BI21" s="58">
        <f t="shared" si="20"/>
        <v>-0.12578598583377953</v>
      </c>
      <c r="BJ21" s="68">
        <v>7.3472150550581921</v>
      </c>
      <c r="BK21" s="54">
        <v>7.3472150550581921</v>
      </c>
      <c r="BL21" s="55">
        <v>3</v>
      </c>
      <c r="BM21" s="56">
        <v>3</v>
      </c>
    </row>
    <row r="22" spans="1:65" x14ac:dyDescent="0.25">
      <c r="A22" s="67" t="s">
        <v>47</v>
      </c>
      <c r="B22" s="47" t="b">
        <f t="shared" si="0"/>
        <v>1</v>
      </c>
      <c r="C22" s="48">
        <v>6</v>
      </c>
      <c r="D22" s="49">
        <v>4</v>
      </c>
      <c r="E22" s="50">
        <v>2</v>
      </c>
      <c r="F22" s="51">
        <f t="shared" si="1"/>
        <v>3.8602818928772722</v>
      </c>
      <c r="G22" s="52">
        <f t="shared" si="2"/>
        <v>3.8602818928772722</v>
      </c>
      <c r="H22" s="68">
        <v>0</v>
      </c>
      <c r="I22" s="54">
        <v>0</v>
      </c>
      <c r="J22" s="55">
        <v>1</v>
      </c>
      <c r="K22" s="56">
        <v>1</v>
      </c>
      <c r="L22" s="57">
        <f t="shared" si="3"/>
        <v>0</v>
      </c>
      <c r="M22" s="58">
        <f t="shared" si="4"/>
        <v>0</v>
      </c>
      <c r="N22" s="69">
        <v>0</v>
      </c>
      <c r="O22" s="60">
        <v>0</v>
      </c>
      <c r="P22" s="70">
        <v>1</v>
      </c>
      <c r="Q22" s="56">
        <v>1</v>
      </c>
      <c r="R22" s="57">
        <f t="shared" si="5"/>
        <v>0</v>
      </c>
      <c r="S22" s="58">
        <f t="shared" si="6"/>
        <v>0</v>
      </c>
      <c r="T22" s="68">
        <v>0</v>
      </c>
      <c r="U22" s="62">
        <v>0</v>
      </c>
      <c r="V22" s="70">
        <v>1</v>
      </c>
      <c r="W22" s="56">
        <v>1</v>
      </c>
      <c r="X22" s="57">
        <f t="shared" si="7"/>
        <v>3.2605000548064038</v>
      </c>
      <c r="Y22" s="58">
        <f t="shared" si="8"/>
        <v>3.2605000548064038</v>
      </c>
      <c r="Z22" s="71">
        <v>3.2605000548064038</v>
      </c>
      <c r="AA22" s="72">
        <v>3.2605000548064038</v>
      </c>
      <c r="AB22" s="70">
        <v>1</v>
      </c>
      <c r="AC22" s="56">
        <v>1</v>
      </c>
      <c r="AD22" s="57">
        <f t="shared" si="9"/>
        <v>-0.26820056942011483</v>
      </c>
      <c r="AE22" s="58">
        <f t="shared" si="10"/>
        <v>-0.26820056942011483</v>
      </c>
      <c r="AF22" s="68">
        <v>2.992299485386289</v>
      </c>
      <c r="AG22" s="62">
        <v>2.992299485386289</v>
      </c>
      <c r="AH22" s="70">
        <v>1</v>
      </c>
      <c r="AI22" s="56">
        <v>1</v>
      </c>
      <c r="AJ22" s="57">
        <f t="shared" si="11"/>
        <v>0.12028227531663171</v>
      </c>
      <c r="AK22" s="58">
        <f t="shared" si="12"/>
        <v>0.12028227531663171</v>
      </c>
      <c r="AL22" s="69">
        <v>3.1125817607029207</v>
      </c>
      <c r="AM22" s="60">
        <v>3.1125817607029207</v>
      </c>
      <c r="AN22" s="70">
        <v>1</v>
      </c>
      <c r="AO22" s="56">
        <v>1</v>
      </c>
      <c r="AP22" s="57">
        <f t="shared" si="13"/>
        <v>0.10058274067622364</v>
      </c>
      <c r="AQ22" s="58">
        <f t="shared" si="14"/>
        <v>0.10058274067622364</v>
      </c>
      <c r="AR22" s="68">
        <v>3.2131645013791443</v>
      </c>
      <c r="AS22" s="62">
        <v>3.2131645013791443</v>
      </c>
      <c r="AT22" s="70">
        <v>1</v>
      </c>
      <c r="AU22" s="56">
        <v>1</v>
      </c>
      <c r="AV22" s="63">
        <f t="shared" si="21"/>
        <v>1.239641801480218E-2</v>
      </c>
      <c r="AW22" s="58">
        <f t="shared" si="22"/>
        <v>1.239641801480218E-2</v>
      </c>
      <c r="AX22" s="64">
        <v>3.2255609193939465</v>
      </c>
      <c r="AY22" s="65">
        <v>3.2255609193939465</v>
      </c>
      <c r="AZ22" s="70">
        <f t="shared" si="15"/>
        <v>1</v>
      </c>
      <c r="BA22" s="56">
        <f t="shared" si="16"/>
        <v>1</v>
      </c>
      <c r="BB22" s="57">
        <f t="shared" si="17"/>
        <v>1.192346860494764E-2</v>
      </c>
      <c r="BC22" s="58">
        <f t="shared" si="18"/>
        <v>1.192346860494764E-2</v>
      </c>
      <c r="BD22" s="66">
        <v>3.225087969984092</v>
      </c>
      <c r="BE22" s="73">
        <v>3.225087969984092</v>
      </c>
      <c r="BF22" s="55">
        <v>1</v>
      </c>
      <c r="BG22" s="56">
        <v>1</v>
      </c>
      <c r="BH22" s="57">
        <f t="shared" si="19"/>
        <v>-9.8792784052950555E-2</v>
      </c>
      <c r="BI22" s="58">
        <f t="shared" si="20"/>
        <v>-9.8792784052950555E-2</v>
      </c>
      <c r="BJ22" s="68">
        <v>3.126768135340996</v>
      </c>
      <c r="BK22" s="54">
        <v>3.126768135340996</v>
      </c>
      <c r="BL22" s="55">
        <v>1</v>
      </c>
      <c r="BM22" s="56">
        <v>1</v>
      </c>
    </row>
    <row r="23" spans="1:65" x14ac:dyDescent="0.25">
      <c r="A23" s="67" t="s">
        <v>48</v>
      </c>
      <c r="B23" s="47" t="b">
        <f t="shared" si="0"/>
        <v>0</v>
      </c>
      <c r="C23" s="48">
        <v>6</v>
      </c>
      <c r="D23" s="49">
        <v>4</v>
      </c>
      <c r="E23" s="50">
        <v>2</v>
      </c>
      <c r="F23" s="51">
        <f t="shared" si="1"/>
        <v>3.0333320122609271</v>
      </c>
      <c r="G23" s="52">
        <f t="shared" si="2"/>
        <v>3.2780915346293433</v>
      </c>
      <c r="H23" s="68">
        <v>0</v>
      </c>
      <c r="I23" s="54">
        <v>0</v>
      </c>
      <c r="J23" s="55">
        <v>1</v>
      </c>
      <c r="K23" s="56">
        <v>1</v>
      </c>
      <c r="L23" s="57">
        <f t="shared" si="3"/>
        <v>0</v>
      </c>
      <c r="M23" s="58">
        <f t="shared" si="4"/>
        <v>0</v>
      </c>
      <c r="N23" s="69">
        <v>0</v>
      </c>
      <c r="O23" s="60">
        <v>0</v>
      </c>
      <c r="P23" s="70">
        <v>1</v>
      </c>
      <c r="Q23" s="56">
        <v>1</v>
      </c>
      <c r="R23" s="57">
        <f t="shared" si="5"/>
        <v>1.4852957613242557</v>
      </c>
      <c r="S23" s="58">
        <f t="shared" si="6"/>
        <v>1.409823760749862</v>
      </c>
      <c r="T23" s="68">
        <v>1.4852957613242557</v>
      </c>
      <c r="U23" s="62">
        <v>1.409823760749862</v>
      </c>
      <c r="V23" s="70">
        <v>1</v>
      </c>
      <c r="W23" s="56">
        <v>1</v>
      </c>
      <c r="X23" s="57" t="str">
        <f t="shared" si="7"/>
        <v>..</v>
      </c>
      <c r="Y23" s="58" t="str">
        <f t="shared" si="8"/>
        <v>..</v>
      </c>
      <c r="Z23" s="69" t="s">
        <v>28</v>
      </c>
      <c r="AA23" s="60" t="s">
        <v>28</v>
      </c>
      <c r="AB23" s="70" t="s">
        <v>28</v>
      </c>
      <c r="AC23" s="56" t="s">
        <v>28</v>
      </c>
      <c r="AD23" s="57" t="str">
        <f t="shared" si="9"/>
        <v>..</v>
      </c>
      <c r="AE23" s="58" t="str">
        <f t="shared" si="10"/>
        <v>..</v>
      </c>
      <c r="AF23" s="68" t="s">
        <v>28</v>
      </c>
      <c r="AG23" s="62" t="s">
        <v>28</v>
      </c>
      <c r="AH23" s="70" t="s">
        <v>28</v>
      </c>
      <c r="AI23" s="56" t="s">
        <v>28</v>
      </c>
      <c r="AJ23" s="57" t="str">
        <f t="shared" si="11"/>
        <v>..</v>
      </c>
      <c r="AK23" s="58" t="str">
        <f t="shared" si="12"/>
        <v>..</v>
      </c>
      <c r="AL23" s="69">
        <v>4.8962488753412687</v>
      </c>
      <c r="AM23" s="60">
        <v>4.102399737906036</v>
      </c>
      <c r="AN23" s="70">
        <v>1</v>
      </c>
      <c r="AO23" s="56">
        <v>1</v>
      </c>
      <c r="AP23" s="57">
        <f t="shared" si="13"/>
        <v>5.9937359201946094E-2</v>
      </c>
      <c r="AQ23" s="58">
        <f t="shared" si="14"/>
        <v>0.26876466972445545</v>
      </c>
      <c r="AR23" s="68">
        <v>4.9561862345432148</v>
      </c>
      <c r="AS23" s="62">
        <v>4.3711644076304914</v>
      </c>
      <c r="AT23" s="70">
        <v>1</v>
      </c>
      <c r="AU23" s="56">
        <v>1</v>
      </c>
      <c r="AV23" s="63">
        <f t="shared" si="21"/>
        <v>-0.24970556024654833</v>
      </c>
      <c r="AW23" s="58">
        <f t="shared" si="22"/>
        <v>-9.6763308118266167E-3</v>
      </c>
      <c r="AX23" s="64">
        <v>4.7064806742966665</v>
      </c>
      <c r="AY23" s="65">
        <v>4.3614880768186648</v>
      </c>
      <c r="AZ23" s="70">
        <f t="shared" si="15"/>
        <v>1</v>
      </c>
      <c r="BA23" s="56">
        <f t="shared" si="16"/>
        <v>1</v>
      </c>
      <c r="BB23" s="57">
        <f t="shared" si="17"/>
        <v>-0.94588194773322165</v>
      </c>
      <c r="BC23" s="58">
        <f t="shared" si="18"/>
        <v>-0.66386990319655448</v>
      </c>
      <c r="BD23" s="66">
        <v>4.0103042868099932</v>
      </c>
      <c r="BE23" s="73">
        <v>3.7072945044339369</v>
      </c>
      <c r="BF23" s="55">
        <v>1</v>
      </c>
      <c r="BG23" s="56">
        <v>1</v>
      </c>
      <c r="BH23" s="57">
        <f t="shared" si="19"/>
        <v>-0.54221694400150344</v>
      </c>
      <c r="BI23" s="58">
        <f t="shared" si="20"/>
        <v>-0.93563320095847136</v>
      </c>
      <c r="BJ23" s="68">
        <v>4.1642637302951631</v>
      </c>
      <c r="BK23" s="54">
        <v>3.4258548758601934</v>
      </c>
      <c r="BL23" s="55">
        <v>1</v>
      </c>
      <c r="BM23" s="56">
        <v>1</v>
      </c>
    </row>
    <row r="24" spans="1:65" x14ac:dyDescent="0.25">
      <c r="A24" s="67" t="s">
        <v>49</v>
      </c>
      <c r="B24" s="47" t="b">
        <f t="shared" si="0"/>
        <v>1</v>
      </c>
      <c r="C24" s="48">
        <v>3</v>
      </c>
      <c r="D24" s="49">
        <v>2</v>
      </c>
      <c r="E24" s="50">
        <v>2</v>
      </c>
      <c r="F24" s="51">
        <f t="shared" si="1"/>
        <v>1.0290292756463519</v>
      </c>
      <c r="G24" s="52">
        <f t="shared" si="2"/>
        <v>1.0290292756463519</v>
      </c>
      <c r="H24" s="68">
        <v>2.3258788861904693</v>
      </c>
      <c r="I24" s="54">
        <v>2.3258788861904693</v>
      </c>
      <c r="J24" s="55">
        <v>1</v>
      </c>
      <c r="K24" s="56">
        <v>1</v>
      </c>
      <c r="L24" s="57">
        <f t="shared" si="3"/>
        <v>6.7156184352634263E-2</v>
      </c>
      <c r="M24" s="58">
        <f t="shared" si="4"/>
        <v>6.7156184352634263E-2</v>
      </c>
      <c r="N24" s="69">
        <v>2.3930350705431036</v>
      </c>
      <c r="O24" s="60">
        <v>2.3930350705431036</v>
      </c>
      <c r="P24" s="70">
        <v>1</v>
      </c>
      <c r="Q24" s="56">
        <v>1</v>
      </c>
      <c r="R24" s="57">
        <f t="shared" si="5"/>
        <v>9.9913624206327878E-2</v>
      </c>
      <c r="S24" s="58">
        <f t="shared" si="6"/>
        <v>9.9913624206327878E-2</v>
      </c>
      <c r="T24" s="68">
        <v>2.4929486947494315</v>
      </c>
      <c r="U24" s="62">
        <v>2.4929486947494315</v>
      </c>
      <c r="V24" s="70">
        <v>1</v>
      </c>
      <c r="W24" s="56">
        <v>1</v>
      </c>
      <c r="X24" s="57">
        <f t="shared" si="7"/>
        <v>-0.32711657000125083</v>
      </c>
      <c r="Y24" s="58">
        <f t="shared" si="8"/>
        <v>-0.32711657000125083</v>
      </c>
      <c r="Z24" s="71">
        <v>2.1658321247481807</v>
      </c>
      <c r="AA24" s="72">
        <v>2.1658321247481807</v>
      </c>
      <c r="AB24" s="70">
        <v>1</v>
      </c>
      <c r="AC24" s="56">
        <v>1</v>
      </c>
      <c r="AD24" s="57">
        <f t="shared" si="9"/>
        <v>0.14550659975134428</v>
      </c>
      <c r="AE24" s="58">
        <f t="shared" si="10"/>
        <v>0.14550659975134428</v>
      </c>
      <c r="AF24" s="68">
        <v>2.3113387244995249</v>
      </c>
      <c r="AG24" s="62">
        <v>2.3113387244995249</v>
      </c>
      <c r="AH24" s="70">
        <v>1</v>
      </c>
      <c r="AI24" s="56">
        <v>1</v>
      </c>
      <c r="AJ24" s="57">
        <f t="shared" si="11"/>
        <v>0.16887109028586966</v>
      </c>
      <c r="AK24" s="58">
        <f t="shared" si="12"/>
        <v>0.16887109028586966</v>
      </c>
      <c r="AL24" s="69">
        <v>2.4802098147853946</v>
      </c>
      <c r="AM24" s="60">
        <v>2.4802098147853946</v>
      </c>
      <c r="AN24" s="70">
        <v>1</v>
      </c>
      <c r="AO24" s="56">
        <v>1</v>
      </c>
      <c r="AP24" s="57">
        <f t="shared" si="13"/>
        <v>0.10297396108668</v>
      </c>
      <c r="AQ24" s="58">
        <f t="shared" si="14"/>
        <v>0.10297396108668</v>
      </c>
      <c r="AR24" s="68">
        <v>2.5831837758720746</v>
      </c>
      <c r="AS24" s="62">
        <v>2.5831837758720746</v>
      </c>
      <c r="AT24" s="70">
        <v>1</v>
      </c>
      <c r="AU24" s="56">
        <v>1</v>
      </c>
      <c r="AV24" s="63">
        <f t="shared" si="21"/>
        <v>-3.0887557640691732E-2</v>
      </c>
      <c r="AW24" s="58">
        <f t="shared" si="22"/>
        <v>-3.0887557640691732E-2</v>
      </c>
      <c r="AX24" s="64">
        <v>2.5522962182313829</v>
      </c>
      <c r="AY24" s="65">
        <v>2.5522962182313829</v>
      </c>
      <c r="AZ24" s="70">
        <f t="shared" si="15"/>
        <v>1</v>
      </c>
      <c r="BA24" s="56">
        <f t="shared" si="16"/>
        <v>1</v>
      </c>
      <c r="BB24" s="57">
        <f t="shared" si="17"/>
        <v>-0.10466320103462134</v>
      </c>
      <c r="BC24" s="58">
        <f t="shared" si="18"/>
        <v>-0.10466320103462134</v>
      </c>
      <c r="BD24" s="66">
        <v>2.4785205748374532</v>
      </c>
      <c r="BE24" s="73">
        <v>2.4785205748374532</v>
      </c>
      <c r="BF24" s="55">
        <v>1</v>
      </c>
      <c r="BG24" s="56">
        <v>1</v>
      </c>
      <c r="BH24" s="57">
        <f t="shared" si="19"/>
        <v>1.2828044927623683E-2</v>
      </c>
      <c r="BI24" s="58">
        <f t="shared" si="20"/>
        <v>1.2828044927623683E-2</v>
      </c>
      <c r="BJ24" s="68">
        <v>2.5651242631590065</v>
      </c>
      <c r="BK24" s="54">
        <v>2.5651242631590065</v>
      </c>
      <c r="BL24" s="55">
        <v>1</v>
      </c>
      <c r="BM24" s="56">
        <v>1</v>
      </c>
    </row>
    <row r="25" spans="1:65" x14ac:dyDescent="0.25">
      <c r="A25" s="67" t="s">
        <v>50</v>
      </c>
      <c r="B25" s="47" t="b">
        <f t="shared" si="0"/>
        <v>1</v>
      </c>
      <c r="C25" s="48">
        <v>6</v>
      </c>
      <c r="D25" s="49">
        <v>4</v>
      </c>
      <c r="E25" s="50">
        <v>2</v>
      </c>
      <c r="F25" s="51">
        <f t="shared" si="1"/>
        <v>1.9147293023048668</v>
      </c>
      <c r="G25" s="52">
        <f t="shared" si="2"/>
        <v>1.9147293023048668</v>
      </c>
      <c r="H25" s="68">
        <v>0</v>
      </c>
      <c r="I25" s="54">
        <v>0</v>
      </c>
      <c r="J25" s="55">
        <v>1</v>
      </c>
      <c r="K25" s="56">
        <v>1</v>
      </c>
      <c r="L25" s="57">
        <f t="shared" si="3"/>
        <v>0</v>
      </c>
      <c r="M25" s="58">
        <f t="shared" si="4"/>
        <v>0</v>
      </c>
      <c r="N25" s="69">
        <v>0</v>
      </c>
      <c r="O25" s="60">
        <v>0</v>
      </c>
      <c r="P25" s="70">
        <v>1</v>
      </c>
      <c r="Q25" s="56">
        <v>1</v>
      </c>
      <c r="R25" s="57">
        <f t="shared" si="5"/>
        <v>0</v>
      </c>
      <c r="S25" s="58">
        <f t="shared" si="6"/>
        <v>0</v>
      </c>
      <c r="T25" s="68">
        <v>0</v>
      </c>
      <c r="U25" s="62">
        <v>0</v>
      </c>
      <c r="V25" s="70">
        <v>1</v>
      </c>
      <c r="W25" s="56">
        <v>1</v>
      </c>
      <c r="X25" s="57">
        <f t="shared" si="7"/>
        <v>1.4972016930531331</v>
      </c>
      <c r="Y25" s="58">
        <f t="shared" si="8"/>
        <v>1.4972016930531331</v>
      </c>
      <c r="Z25" s="71">
        <v>1.4972016930531331</v>
      </c>
      <c r="AA25" s="72">
        <v>1.4972016930531331</v>
      </c>
      <c r="AB25" s="70">
        <v>1</v>
      </c>
      <c r="AC25" s="56">
        <v>1</v>
      </c>
      <c r="AD25" s="57">
        <f t="shared" si="9"/>
        <v>0.15922770977767531</v>
      </c>
      <c r="AE25" s="58">
        <f t="shared" si="10"/>
        <v>0.15922770977767531</v>
      </c>
      <c r="AF25" s="68">
        <v>1.6564294028308084</v>
      </c>
      <c r="AG25" s="62">
        <v>1.6564294028308084</v>
      </c>
      <c r="AH25" s="70">
        <v>1</v>
      </c>
      <c r="AI25" s="56">
        <v>1</v>
      </c>
      <c r="AJ25" s="57">
        <f t="shared" si="11"/>
        <v>0.13046339031819509</v>
      </c>
      <c r="AK25" s="58">
        <f t="shared" si="12"/>
        <v>0.13046339031819509</v>
      </c>
      <c r="AL25" s="69">
        <v>1.7868927931490035</v>
      </c>
      <c r="AM25" s="60">
        <v>1.7868927931490035</v>
      </c>
      <c r="AN25" s="70">
        <v>1</v>
      </c>
      <c r="AO25" s="56">
        <v>1</v>
      </c>
      <c r="AP25" s="57">
        <f t="shared" si="13"/>
        <v>3.682000449963474E-2</v>
      </c>
      <c r="AQ25" s="58">
        <f t="shared" si="14"/>
        <v>3.682000449963474E-2</v>
      </c>
      <c r="AR25" s="68">
        <v>1.8237127976486383</v>
      </c>
      <c r="AS25" s="62">
        <v>1.8237127976486383</v>
      </c>
      <c r="AT25" s="70">
        <v>1</v>
      </c>
      <c r="AU25" s="56">
        <v>1</v>
      </c>
      <c r="AV25" s="63">
        <f t="shared" si="21"/>
        <v>-6.3308246001298585E-2</v>
      </c>
      <c r="AW25" s="58">
        <f t="shared" si="22"/>
        <v>-6.3308246001298585E-2</v>
      </c>
      <c r="AX25" s="64">
        <v>1.7604045516473397</v>
      </c>
      <c r="AY25" s="65">
        <v>1.7604045516473397</v>
      </c>
      <c r="AZ25" s="70">
        <f t="shared" si="15"/>
        <v>1</v>
      </c>
      <c r="BA25" s="56">
        <f t="shared" si="16"/>
        <v>1</v>
      </c>
      <c r="BB25" s="57">
        <f t="shared" si="17"/>
        <v>-8.6603144702068313E-2</v>
      </c>
      <c r="BC25" s="58">
        <f t="shared" si="18"/>
        <v>-8.6603144702068313E-2</v>
      </c>
      <c r="BD25" s="66">
        <v>1.7371096529465699</v>
      </c>
      <c r="BE25" s="73">
        <v>1.7371096529465699</v>
      </c>
      <c r="BF25" s="55">
        <v>1</v>
      </c>
      <c r="BG25" s="56">
        <v>1</v>
      </c>
      <c r="BH25" s="57">
        <f t="shared" si="19"/>
        <v>-4.4133599541602564E-3</v>
      </c>
      <c r="BI25" s="58">
        <f t="shared" si="20"/>
        <v>-4.4133599541602564E-3</v>
      </c>
      <c r="BJ25" s="68">
        <v>1.7559911916931794</v>
      </c>
      <c r="BK25" s="54">
        <v>1.7559911916931794</v>
      </c>
      <c r="BL25" s="55">
        <v>1</v>
      </c>
      <c r="BM25" s="56">
        <v>1</v>
      </c>
    </row>
    <row r="26" spans="1:65" x14ac:dyDescent="0.25">
      <c r="A26" s="67" t="s">
        <v>51</v>
      </c>
      <c r="B26" s="47" t="b">
        <f t="shared" si="0"/>
        <v>1</v>
      </c>
      <c r="C26" s="49">
        <v>2</v>
      </c>
      <c r="D26" s="49">
        <v>4</v>
      </c>
      <c r="E26" s="50">
        <v>1</v>
      </c>
      <c r="F26" s="51">
        <f t="shared" si="1"/>
        <v>0.27147882584437433</v>
      </c>
      <c r="G26" s="52">
        <f t="shared" si="2"/>
        <v>0.55231633122149937</v>
      </c>
      <c r="H26" s="68">
        <v>9.774485780317244</v>
      </c>
      <c r="I26" s="54">
        <v>9.3942926931399793</v>
      </c>
      <c r="J26" s="55">
        <v>4</v>
      </c>
      <c r="K26" s="56">
        <v>4</v>
      </c>
      <c r="L26" s="57">
        <f t="shared" si="3"/>
        <v>4.587857585629429E-2</v>
      </c>
      <c r="M26" s="58">
        <f t="shared" si="4"/>
        <v>0.11254556173655672</v>
      </c>
      <c r="N26" s="69">
        <v>9.8203643561735383</v>
      </c>
      <c r="O26" s="60">
        <v>9.506838254876536</v>
      </c>
      <c r="P26" s="70">
        <v>4</v>
      </c>
      <c r="Q26" s="56">
        <v>4</v>
      </c>
      <c r="R26" s="57">
        <f t="shared" si="5"/>
        <v>9.5500602786202649E-3</v>
      </c>
      <c r="S26" s="58">
        <f t="shared" si="6"/>
        <v>-8.1540226073244071E-2</v>
      </c>
      <c r="T26" s="68">
        <v>9.8299144164521586</v>
      </c>
      <c r="U26" s="62">
        <v>9.4252980288032919</v>
      </c>
      <c r="V26" s="70">
        <v>4</v>
      </c>
      <c r="W26" s="56">
        <v>4</v>
      </c>
      <c r="X26" s="57">
        <f t="shared" si="7"/>
        <v>-5.2300186864288278E-2</v>
      </c>
      <c r="Y26" s="58">
        <f t="shared" si="8"/>
        <v>-8.245201633211785E-2</v>
      </c>
      <c r="Z26" s="71">
        <v>9.7776142295878703</v>
      </c>
      <c r="AA26" s="72">
        <v>9.3428460124711741</v>
      </c>
      <c r="AB26" s="70">
        <v>4</v>
      </c>
      <c r="AC26" s="56">
        <v>4</v>
      </c>
      <c r="AD26" s="57">
        <f t="shared" si="9"/>
        <v>6.6436477591176768E-2</v>
      </c>
      <c r="AE26" s="58">
        <f t="shared" si="10"/>
        <v>-6.8939566022631737E-2</v>
      </c>
      <c r="AF26" s="68">
        <v>9.8440507071790471</v>
      </c>
      <c r="AG26" s="62">
        <v>9.2739064464485423</v>
      </c>
      <c r="AH26" s="70">
        <v>4</v>
      </c>
      <c r="AI26" s="56">
        <v>4</v>
      </c>
      <c r="AJ26" s="57">
        <f t="shared" si="11"/>
        <v>2.4462110467242226E-2</v>
      </c>
      <c r="AK26" s="58">
        <f t="shared" si="12"/>
        <v>0.12139692575910033</v>
      </c>
      <c r="AL26" s="69">
        <v>9.8685128176462893</v>
      </c>
      <c r="AM26" s="60">
        <v>9.3953033722076427</v>
      </c>
      <c r="AN26" s="70">
        <v>4</v>
      </c>
      <c r="AO26" s="56">
        <v>4</v>
      </c>
      <c r="AP26" s="57">
        <f t="shared" si="13"/>
        <v>1.6342861727824953E-2</v>
      </c>
      <c r="AQ26" s="58">
        <f t="shared" si="14"/>
        <v>2.5841511817306539E-2</v>
      </c>
      <c r="AR26" s="68">
        <v>9.8848556793741142</v>
      </c>
      <c r="AS26" s="62">
        <v>9.4211448840249492</v>
      </c>
      <c r="AT26" s="70">
        <v>4</v>
      </c>
      <c r="AU26" s="56">
        <v>4</v>
      </c>
      <c r="AV26" s="63">
        <f t="shared" si="21"/>
        <v>-3.8988290813204429E-3</v>
      </c>
      <c r="AW26" s="58">
        <f t="shared" si="22"/>
        <v>0.1485035984598202</v>
      </c>
      <c r="AX26" s="64">
        <v>9.8809568502927938</v>
      </c>
      <c r="AY26" s="65">
        <v>9.5696484824847694</v>
      </c>
      <c r="AZ26" s="70">
        <f t="shared" si="15"/>
        <v>4</v>
      </c>
      <c r="BA26" s="56">
        <f t="shared" si="16"/>
        <v>4</v>
      </c>
      <c r="BB26" s="57">
        <f t="shared" si="17"/>
        <v>-2.4770764223061903E-2</v>
      </c>
      <c r="BC26" s="58">
        <f t="shared" si="18"/>
        <v>-4.9342301186058535E-2</v>
      </c>
      <c r="BD26" s="66">
        <v>9.8600849151510523</v>
      </c>
      <c r="BE26" s="73">
        <v>9.3718025828388907</v>
      </c>
      <c r="BF26" s="55">
        <v>4</v>
      </c>
      <c r="BG26" s="56">
        <v>4</v>
      </c>
      <c r="BH26" s="57">
        <f t="shared" si="19"/>
        <v>-3.1737788835865643E-2</v>
      </c>
      <c r="BI26" s="58">
        <f t="shared" si="20"/>
        <v>-1.0258222294483588E-2</v>
      </c>
      <c r="BJ26" s="68">
        <v>9.8492190614569282</v>
      </c>
      <c r="BK26" s="54">
        <v>9.5593902601902858</v>
      </c>
      <c r="BL26" s="55">
        <v>4</v>
      </c>
      <c r="BM26" s="56">
        <v>4</v>
      </c>
    </row>
    <row r="27" spans="1:65" x14ac:dyDescent="0.25">
      <c r="A27" s="67" t="s">
        <v>52</v>
      </c>
      <c r="B27" s="47" t="b">
        <f t="shared" si="0"/>
        <v>1</v>
      </c>
      <c r="C27" s="49">
        <v>6</v>
      </c>
      <c r="D27" s="49">
        <v>4</v>
      </c>
      <c r="E27" s="50">
        <v>2</v>
      </c>
      <c r="F27" s="51">
        <f t="shared" si="1"/>
        <v>2.4965353672882902</v>
      </c>
      <c r="G27" s="52">
        <f t="shared" si="2"/>
        <v>2.9599027780637659</v>
      </c>
      <c r="H27" s="68">
        <v>8.0330350844072651</v>
      </c>
      <c r="I27" s="54">
        <v>8.0330350844072651</v>
      </c>
      <c r="J27" s="55">
        <v>4</v>
      </c>
      <c r="K27" s="56">
        <v>4</v>
      </c>
      <c r="L27" s="57">
        <f t="shared" si="3"/>
        <v>0.30727577368078762</v>
      </c>
      <c r="M27" s="58">
        <f t="shared" si="4"/>
        <v>0.30727577368078762</v>
      </c>
      <c r="N27" s="69">
        <v>8.3403108580880527</v>
      </c>
      <c r="O27" s="60">
        <v>8.3403108580880527</v>
      </c>
      <c r="P27" s="70">
        <v>4</v>
      </c>
      <c r="Q27" s="56">
        <v>4</v>
      </c>
      <c r="R27" s="57">
        <f t="shared" si="5"/>
        <v>5.9038481160271772E-3</v>
      </c>
      <c r="S27" s="58">
        <f t="shared" si="6"/>
        <v>5.9038481160271772E-3</v>
      </c>
      <c r="T27" s="68">
        <v>8.3462147062040799</v>
      </c>
      <c r="U27" s="62">
        <v>8.3462147062040799</v>
      </c>
      <c r="V27" s="70">
        <v>4</v>
      </c>
      <c r="W27" s="56">
        <v>4</v>
      </c>
      <c r="X27" s="57">
        <f t="shared" si="7"/>
        <v>-0.14257798346011974</v>
      </c>
      <c r="Y27" s="58">
        <f t="shared" si="8"/>
        <v>-0.49106106686549555</v>
      </c>
      <c r="Z27" s="71">
        <v>8.2036367227439602</v>
      </c>
      <c r="AA27" s="72">
        <v>7.8551536393385843</v>
      </c>
      <c r="AB27" s="70">
        <v>4</v>
      </c>
      <c r="AC27" s="56">
        <v>4</v>
      </c>
      <c r="AD27" s="57">
        <f t="shared" si="9"/>
        <v>0.42589398371654852</v>
      </c>
      <c r="AE27" s="58">
        <f t="shared" si="10"/>
        <v>0.77437706712192433</v>
      </c>
      <c r="AF27" s="68">
        <v>8.6295307064605087</v>
      </c>
      <c r="AG27" s="62">
        <v>8.6295307064605087</v>
      </c>
      <c r="AH27" s="70">
        <v>4</v>
      </c>
      <c r="AI27" s="56">
        <v>4</v>
      </c>
      <c r="AJ27" s="57">
        <f t="shared" si="11"/>
        <v>0.2424019784550655</v>
      </c>
      <c r="AK27" s="58">
        <f t="shared" si="12"/>
        <v>0.23831189552756982</v>
      </c>
      <c r="AL27" s="69">
        <v>8.8719326849155742</v>
      </c>
      <c r="AM27" s="60">
        <v>8.8678426019880785</v>
      </c>
      <c r="AN27" s="70">
        <v>4</v>
      </c>
      <c r="AO27" s="56">
        <v>4</v>
      </c>
      <c r="AP27" s="57">
        <f t="shared" si="13"/>
        <v>-5.1296628911355668E-2</v>
      </c>
      <c r="AQ27" s="58">
        <f t="shared" si="14"/>
        <v>-0.15743981829742104</v>
      </c>
      <c r="AR27" s="68">
        <v>8.8206360560042185</v>
      </c>
      <c r="AS27" s="62">
        <v>8.7104027836906575</v>
      </c>
      <c r="AT27" s="70">
        <v>4</v>
      </c>
      <c r="AU27" s="56">
        <v>4</v>
      </c>
      <c r="AV27" s="63">
        <f t="shared" si="21"/>
        <v>1.0603207942885753</v>
      </c>
      <c r="AW27" s="58">
        <f t="shared" si="22"/>
        <v>0.85924569879411195</v>
      </c>
      <c r="AX27" s="64">
        <v>9.8809568502927938</v>
      </c>
      <c r="AY27" s="65">
        <v>9.5696484824847694</v>
      </c>
      <c r="AZ27" s="70">
        <f t="shared" si="15"/>
        <v>4</v>
      </c>
      <c r="BA27" s="56">
        <f t="shared" si="16"/>
        <v>4</v>
      </c>
      <c r="BB27" s="57">
        <f t="shared" si="17"/>
        <v>-0.17244610806575622</v>
      </c>
      <c r="BC27" s="58">
        <f t="shared" si="18"/>
        <v>-6.2212835752195161E-2</v>
      </c>
      <c r="BD27" s="66">
        <v>8.6481899479384623</v>
      </c>
      <c r="BE27" s="73">
        <v>8.6481899479384623</v>
      </c>
      <c r="BF27" s="55">
        <v>4</v>
      </c>
      <c r="BG27" s="56">
        <v>4</v>
      </c>
      <c r="BH27" s="57">
        <f t="shared" si="19"/>
        <v>-1.1487390628826297</v>
      </c>
      <c r="BI27" s="58">
        <f t="shared" si="20"/>
        <v>-0.92332047270234519</v>
      </c>
      <c r="BJ27" s="68">
        <v>8.7322177874101641</v>
      </c>
      <c r="BK27" s="54">
        <v>8.6463280097824242</v>
      </c>
      <c r="BL27" s="55">
        <v>4</v>
      </c>
      <c r="BM27" s="56">
        <v>4</v>
      </c>
    </row>
    <row r="28" spans="1:65" x14ac:dyDescent="0.25">
      <c r="A28" s="67" t="s">
        <v>53</v>
      </c>
      <c r="B28" s="47" t="b">
        <f t="shared" si="0"/>
        <v>1</v>
      </c>
      <c r="C28" s="48">
        <v>6</v>
      </c>
      <c r="D28" s="49">
        <v>4</v>
      </c>
      <c r="E28" s="50">
        <v>2</v>
      </c>
      <c r="F28" s="51">
        <f t="shared" si="1"/>
        <v>5.0242835548335849</v>
      </c>
      <c r="G28" s="52">
        <f t="shared" si="2"/>
        <v>4.8798086293556429</v>
      </c>
      <c r="H28" s="68">
        <v>5.3620899993491751</v>
      </c>
      <c r="I28" s="54">
        <v>5.3620899993491751</v>
      </c>
      <c r="J28" s="55">
        <v>2</v>
      </c>
      <c r="K28" s="56">
        <v>2</v>
      </c>
      <c r="L28" s="57">
        <f t="shared" si="3"/>
        <v>-1.4090926187014601</v>
      </c>
      <c r="M28" s="58">
        <f t="shared" si="4"/>
        <v>-1.4090926187014601</v>
      </c>
      <c r="N28" s="69">
        <v>3.952997380647715</v>
      </c>
      <c r="O28" s="60">
        <v>3.952997380647715</v>
      </c>
      <c r="P28" s="70">
        <v>1</v>
      </c>
      <c r="Q28" s="56">
        <v>1</v>
      </c>
      <c r="R28" s="57">
        <f t="shared" si="5"/>
        <v>7.2237462738971026E-2</v>
      </c>
      <c r="S28" s="58">
        <f t="shared" si="6"/>
        <v>-0.264656795272741</v>
      </c>
      <c r="T28" s="68">
        <v>4.025234843386686</v>
      </c>
      <c r="U28" s="62">
        <v>3.688340585374974</v>
      </c>
      <c r="V28" s="70">
        <v>1</v>
      </c>
      <c r="W28" s="56">
        <v>1</v>
      </c>
      <c r="X28" s="57">
        <f t="shared" si="7"/>
        <v>-0.8006820630068221</v>
      </c>
      <c r="Y28" s="58">
        <f t="shared" si="8"/>
        <v>-1.3670290912279115</v>
      </c>
      <c r="Z28" s="71">
        <v>3.2245527803798639</v>
      </c>
      <c r="AA28" s="72">
        <v>2.3213114941470625</v>
      </c>
      <c r="AB28" s="70">
        <v>1</v>
      </c>
      <c r="AC28" s="56">
        <v>1</v>
      </c>
      <c r="AD28" s="57">
        <f t="shared" si="9"/>
        <v>-1.8743217362771381</v>
      </c>
      <c r="AE28" s="58">
        <f t="shared" si="10"/>
        <v>-0.97108045004433663</v>
      </c>
      <c r="AF28" s="68">
        <v>1.3502310441027259</v>
      </c>
      <c r="AG28" s="62">
        <v>1.3502310441027259</v>
      </c>
      <c r="AH28" s="70">
        <v>1</v>
      </c>
      <c r="AI28" s="56">
        <v>1</v>
      </c>
      <c r="AJ28" s="57">
        <f t="shared" si="11"/>
        <v>0.61739048091881243</v>
      </c>
      <c r="AK28" s="58">
        <f t="shared" si="12"/>
        <v>0.61739048091881243</v>
      </c>
      <c r="AL28" s="69">
        <v>1.9676215250215383</v>
      </c>
      <c r="AM28" s="60">
        <v>1.9676215250215383</v>
      </c>
      <c r="AN28" s="70">
        <v>1</v>
      </c>
      <c r="AO28" s="56">
        <v>1</v>
      </c>
      <c r="AP28" s="57">
        <f t="shared" si="13"/>
        <v>0.10459353600697718</v>
      </c>
      <c r="AQ28" s="58">
        <f t="shared" si="14"/>
        <v>0.10459353600697718</v>
      </c>
      <c r="AR28" s="68">
        <v>2.0722150610285155</v>
      </c>
      <c r="AS28" s="62">
        <v>2.0722150610285155</v>
      </c>
      <c r="AT28" s="70">
        <v>1</v>
      </c>
      <c r="AU28" s="56">
        <v>1</v>
      </c>
      <c r="AV28" s="63">
        <f t="shared" si="21"/>
        <v>1.1583607297449561E-2</v>
      </c>
      <c r="AW28" s="58">
        <f t="shared" si="22"/>
        <v>1.1583607297449561E-2</v>
      </c>
      <c r="AX28" s="64">
        <v>2.0837986683259651</v>
      </c>
      <c r="AY28" s="65">
        <v>2.0837986683259651</v>
      </c>
      <c r="AZ28" s="70">
        <f t="shared" si="15"/>
        <v>1</v>
      </c>
      <c r="BA28" s="56">
        <f t="shared" si="16"/>
        <v>1</v>
      </c>
      <c r="BB28" s="57">
        <f t="shared" si="17"/>
        <v>-2.9294757666116666E-2</v>
      </c>
      <c r="BC28" s="58">
        <f t="shared" si="18"/>
        <v>-2.9294757666116666E-2</v>
      </c>
      <c r="BD28" s="66">
        <v>2.0429203033623988</v>
      </c>
      <c r="BE28" s="73">
        <v>2.0429203033623988</v>
      </c>
      <c r="BF28" s="55">
        <v>1</v>
      </c>
      <c r="BG28" s="56">
        <v>1</v>
      </c>
      <c r="BH28" s="57">
        <f t="shared" si="19"/>
        <v>-0.11667089951728737</v>
      </c>
      <c r="BI28" s="58">
        <f t="shared" si="20"/>
        <v>-0.11667089951728737</v>
      </c>
      <c r="BJ28" s="68">
        <v>1.9671277688086777</v>
      </c>
      <c r="BK28" s="54">
        <v>1.9671277688086777</v>
      </c>
      <c r="BL28" s="55">
        <v>1</v>
      </c>
      <c r="BM28" s="56">
        <v>1</v>
      </c>
    </row>
    <row r="29" spans="1:65" x14ac:dyDescent="0.25">
      <c r="A29" s="67" t="s">
        <v>54</v>
      </c>
      <c r="B29" s="47" t="b">
        <f t="shared" si="0"/>
        <v>1</v>
      </c>
      <c r="C29" s="48">
        <v>6</v>
      </c>
      <c r="D29" s="49">
        <v>4</v>
      </c>
      <c r="E29" s="50">
        <v>2</v>
      </c>
      <c r="F29" s="51">
        <f t="shared" si="1"/>
        <v>1.8440275309304832</v>
      </c>
      <c r="G29" s="52">
        <f t="shared" si="2"/>
        <v>1.8440275309304832</v>
      </c>
      <c r="H29" s="68">
        <v>1.748355097311272</v>
      </c>
      <c r="I29" s="54">
        <v>1.748355097311272</v>
      </c>
      <c r="J29" s="55">
        <v>1</v>
      </c>
      <c r="K29" s="56">
        <v>1</v>
      </c>
      <c r="L29" s="57">
        <f t="shared" si="3"/>
        <v>-4.044081538306088E-2</v>
      </c>
      <c r="M29" s="58">
        <f t="shared" si="4"/>
        <v>-4.044081538306088E-2</v>
      </c>
      <c r="N29" s="69">
        <v>1.7079142819282112</v>
      </c>
      <c r="O29" s="60">
        <v>1.7079142819282112</v>
      </c>
      <c r="P29" s="70">
        <v>1</v>
      </c>
      <c r="Q29" s="56">
        <v>1</v>
      </c>
      <c r="R29" s="57">
        <f t="shared" si="5"/>
        <v>4.7836216809605592E-2</v>
      </c>
      <c r="S29" s="58">
        <f t="shared" si="6"/>
        <v>4.7836216809605592E-2</v>
      </c>
      <c r="T29" s="68">
        <v>1.7557504987378167</v>
      </c>
      <c r="U29" s="62">
        <v>1.7557504987378167</v>
      </c>
      <c r="V29" s="70">
        <v>1</v>
      </c>
      <c r="W29" s="56">
        <v>1</v>
      </c>
      <c r="X29" s="57">
        <f t="shared" si="7"/>
        <v>-5.845327182623139E-2</v>
      </c>
      <c r="Y29" s="58">
        <f t="shared" si="8"/>
        <v>-5.845327182623139E-2</v>
      </c>
      <c r="Z29" s="71">
        <v>1.6972972269115854</v>
      </c>
      <c r="AA29" s="72">
        <v>1.6972972269115854</v>
      </c>
      <c r="AB29" s="70">
        <v>1</v>
      </c>
      <c r="AC29" s="56">
        <v>1</v>
      </c>
      <c r="AD29" s="57">
        <f t="shared" si="9"/>
        <v>-3.3737204943219856E-2</v>
      </c>
      <c r="AE29" s="58">
        <f t="shared" si="10"/>
        <v>-3.3737204943219856E-2</v>
      </c>
      <c r="AF29" s="68">
        <v>1.6635600219683655</v>
      </c>
      <c r="AG29" s="62">
        <v>1.6635600219683655</v>
      </c>
      <c r="AH29" s="70">
        <v>1</v>
      </c>
      <c r="AI29" s="56">
        <v>1</v>
      </c>
      <c r="AJ29" s="57">
        <f t="shared" si="11"/>
        <v>-2.8792372814234968E-2</v>
      </c>
      <c r="AK29" s="58">
        <f t="shared" si="12"/>
        <v>-2.8792372814234968E-2</v>
      </c>
      <c r="AL29" s="69">
        <v>1.6347676491541305</v>
      </c>
      <c r="AM29" s="60">
        <v>1.6347676491541305</v>
      </c>
      <c r="AN29" s="70">
        <v>1</v>
      </c>
      <c r="AO29" s="56">
        <v>1</v>
      </c>
      <c r="AP29" s="57">
        <f t="shared" si="13"/>
        <v>-1.6347676491541305</v>
      </c>
      <c r="AQ29" s="58">
        <f t="shared" si="14"/>
        <v>-1.6347676491541305</v>
      </c>
      <c r="AR29" s="68">
        <v>0</v>
      </c>
      <c r="AS29" s="62">
        <v>0</v>
      </c>
      <c r="AT29" s="70">
        <v>1</v>
      </c>
      <c r="AU29" s="56">
        <v>1</v>
      </c>
      <c r="AV29" s="63">
        <f t="shared" si="21"/>
        <v>0</v>
      </c>
      <c r="AW29" s="58">
        <f t="shared" si="22"/>
        <v>0</v>
      </c>
      <c r="AX29" s="64">
        <v>0</v>
      </c>
      <c r="AY29" s="65">
        <v>0</v>
      </c>
      <c r="AZ29" s="70">
        <f t="shared" si="15"/>
        <v>1</v>
      </c>
      <c r="BA29" s="56">
        <f t="shared" si="16"/>
        <v>1</v>
      </c>
      <c r="BB29" s="57">
        <f t="shared" si="17"/>
        <v>0</v>
      </c>
      <c r="BC29" s="58">
        <f t="shared" si="18"/>
        <v>0</v>
      </c>
      <c r="BD29" s="66">
        <v>0</v>
      </c>
      <c r="BE29" s="73">
        <v>0</v>
      </c>
      <c r="BF29" s="55">
        <v>1</v>
      </c>
      <c r="BG29" s="56">
        <v>1</v>
      </c>
      <c r="BH29" s="57">
        <f t="shared" si="19"/>
        <v>0</v>
      </c>
      <c r="BI29" s="58">
        <f t="shared" si="20"/>
        <v>0</v>
      </c>
      <c r="BJ29" s="68">
        <v>0</v>
      </c>
      <c r="BK29" s="54">
        <v>0</v>
      </c>
      <c r="BL29" s="55">
        <v>1</v>
      </c>
      <c r="BM29" s="56">
        <v>1</v>
      </c>
    </row>
    <row r="30" spans="1:65" x14ac:dyDescent="0.25">
      <c r="A30" s="67" t="s">
        <v>55</v>
      </c>
      <c r="B30" s="47" t="b">
        <f t="shared" si="0"/>
        <v>1</v>
      </c>
      <c r="C30" s="49">
        <v>1</v>
      </c>
      <c r="D30" s="49">
        <v>3</v>
      </c>
      <c r="E30" s="50">
        <v>1</v>
      </c>
      <c r="F30" s="51">
        <f t="shared" si="1"/>
        <v>2.8843297451340906</v>
      </c>
      <c r="G30" s="52">
        <f t="shared" si="2"/>
        <v>2.8655170412595368</v>
      </c>
      <c r="H30" s="68">
        <v>8.1894330567943587</v>
      </c>
      <c r="I30" s="54">
        <v>8.0354030471864846</v>
      </c>
      <c r="J30" s="55">
        <v>4</v>
      </c>
      <c r="K30" s="56">
        <v>4</v>
      </c>
      <c r="L30" s="57">
        <f t="shared" si="3"/>
        <v>-0.65861834457304624</v>
      </c>
      <c r="M30" s="58">
        <f t="shared" si="4"/>
        <v>-0.76542392526202541</v>
      </c>
      <c r="N30" s="69">
        <v>7.5308147122213125</v>
      </c>
      <c r="O30" s="60">
        <v>7.2699791219244592</v>
      </c>
      <c r="P30" s="70">
        <v>3</v>
      </c>
      <c r="Q30" s="56">
        <v>3</v>
      </c>
      <c r="R30" s="57">
        <f t="shared" si="5"/>
        <v>1.0470958395078753</v>
      </c>
      <c r="S30" s="58">
        <f t="shared" si="6"/>
        <v>0.95297074787609226</v>
      </c>
      <c r="T30" s="68">
        <v>8.5779105517291878</v>
      </c>
      <c r="U30" s="62">
        <v>8.2229498698005514</v>
      </c>
      <c r="V30" s="70">
        <v>4</v>
      </c>
      <c r="W30" s="56">
        <v>4</v>
      </c>
      <c r="X30" s="57">
        <f t="shared" si="7"/>
        <v>-0.10797677796973204</v>
      </c>
      <c r="Y30" s="58">
        <f t="shared" si="8"/>
        <v>0.16393812574997213</v>
      </c>
      <c r="Z30" s="71">
        <v>8.4699337737594558</v>
      </c>
      <c r="AA30" s="72">
        <v>8.3868879955505236</v>
      </c>
      <c r="AB30" s="70">
        <v>4</v>
      </c>
      <c r="AC30" s="56">
        <v>4</v>
      </c>
      <c r="AD30" s="57">
        <f t="shared" si="9"/>
        <v>0.56575812452403795</v>
      </c>
      <c r="AE30" s="58">
        <f t="shared" si="10"/>
        <v>0.29238032778734713</v>
      </c>
      <c r="AF30" s="68">
        <v>9.0356918982834937</v>
      </c>
      <c r="AG30" s="62">
        <v>8.6792683233378707</v>
      </c>
      <c r="AH30" s="70">
        <v>4</v>
      </c>
      <c r="AI30" s="56">
        <v>4</v>
      </c>
      <c r="AJ30" s="57">
        <f t="shared" si="11"/>
        <v>0.34151708071238751</v>
      </c>
      <c r="AK30" s="58">
        <f t="shared" si="12"/>
        <v>8.4331258990834712E-2</v>
      </c>
      <c r="AL30" s="69">
        <v>9.3772089789958812</v>
      </c>
      <c r="AM30" s="60">
        <v>8.7635995823287054</v>
      </c>
      <c r="AN30" s="70">
        <v>4</v>
      </c>
      <c r="AO30" s="56">
        <v>4</v>
      </c>
      <c r="AP30" s="57">
        <f t="shared" si="13"/>
        <v>8.1071097585114771E-2</v>
      </c>
      <c r="AQ30" s="58">
        <f t="shared" si="14"/>
        <v>-6.4738652092527715E-2</v>
      </c>
      <c r="AR30" s="68">
        <v>9.458280076580996</v>
      </c>
      <c r="AS30" s="62">
        <v>8.6988609302361777</v>
      </c>
      <c r="AT30" s="70">
        <v>4</v>
      </c>
      <c r="AU30" s="56">
        <v>4</v>
      </c>
      <c r="AV30" s="63">
        <f t="shared" si="21"/>
        <v>1.0164620113339851E-3</v>
      </c>
      <c r="AW30" s="58">
        <f t="shared" si="22"/>
        <v>0.23565813965724658</v>
      </c>
      <c r="AX30" s="64">
        <v>9.45929653859233</v>
      </c>
      <c r="AY30" s="65">
        <v>8.9345190698934243</v>
      </c>
      <c r="AZ30" s="70">
        <f t="shared" si="15"/>
        <v>4</v>
      </c>
      <c r="BA30" s="56">
        <f t="shared" si="16"/>
        <v>4</v>
      </c>
      <c r="BB30" s="57">
        <f t="shared" si="17"/>
        <v>-3.792431564033194E-3</v>
      </c>
      <c r="BC30" s="58">
        <f t="shared" si="18"/>
        <v>8.9783564010120998E-2</v>
      </c>
      <c r="BD30" s="66">
        <v>9.4544876450169628</v>
      </c>
      <c r="BE30" s="73">
        <v>8.7886444942462987</v>
      </c>
      <c r="BF30" s="55">
        <v>4</v>
      </c>
      <c r="BG30" s="56">
        <v>4</v>
      </c>
      <c r="BH30" s="57">
        <f t="shared" si="19"/>
        <v>7.8500048697863534E-2</v>
      </c>
      <c r="BI30" s="58">
        <f t="shared" si="20"/>
        <v>-0.45195043949061642</v>
      </c>
      <c r="BJ30" s="68">
        <v>9.5377965872901935</v>
      </c>
      <c r="BK30" s="54">
        <v>8.4825686304028078</v>
      </c>
      <c r="BL30" s="55">
        <v>4</v>
      </c>
      <c r="BM30" s="56">
        <v>4</v>
      </c>
    </row>
    <row r="31" spans="1:65" x14ac:dyDescent="0.25">
      <c r="A31" s="67" t="s">
        <v>56</v>
      </c>
      <c r="B31" s="47" t="b">
        <f t="shared" si="0"/>
        <v>1</v>
      </c>
      <c r="C31" s="48">
        <v>3</v>
      </c>
      <c r="D31" s="49">
        <v>4</v>
      </c>
      <c r="E31" s="50">
        <v>2</v>
      </c>
      <c r="F31" s="51">
        <f t="shared" si="1"/>
        <v>0</v>
      </c>
      <c r="G31" s="52">
        <f t="shared" si="2"/>
        <v>0</v>
      </c>
      <c r="H31" s="68">
        <v>0</v>
      </c>
      <c r="I31" s="54">
        <v>0</v>
      </c>
      <c r="J31" s="55">
        <v>1</v>
      </c>
      <c r="K31" s="56">
        <v>1</v>
      </c>
      <c r="L31" s="57">
        <f t="shared" si="3"/>
        <v>0</v>
      </c>
      <c r="M31" s="58">
        <f t="shared" si="4"/>
        <v>0</v>
      </c>
      <c r="N31" s="69">
        <v>0</v>
      </c>
      <c r="O31" s="60">
        <v>0</v>
      </c>
      <c r="P31" s="70">
        <v>1</v>
      </c>
      <c r="Q31" s="56">
        <v>1</v>
      </c>
      <c r="R31" s="57">
        <f t="shared" si="5"/>
        <v>0</v>
      </c>
      <c r="S31" s="58">
        <f t="shared" si="6"/>
        <v>0</v>
      </c>
      <c r="T31" s="68">
        <v>0</v>
      </c>
      <c r="U31" s="62">
        <v>0</v>
      </c>
      <c r="V31" s="70">
        <v>1</v>
      </c>
      <c r="W31" s="56">
        <v>1</v>
      </c>
      <c r="X31" s="57">
        <f t="shared" si="7"/>
        <v>0</v>
      </c>
      <c r="Y31" s="58">
        <f t="shared" si="8"/>
        <v>0</v>
      </c>
      <c r="Z31" s="71">
        <v>0</v>
      </c>
      <c r="AA31" s="72">
        <v>0</v>
      </c>
      <c r="AB31" s="70">
        <v>1</v>
      </c>
      <c r="AC31" s="56">
        <v>1</v>
      </c>
      <c r="AD31" s="57">
        <f t="shared" si="9"/>
        <v>0</v>
      </c>
      <c r="AE31" s="58">
        <f t="shared" si="10"/>
        <v>0</v>
      </c>
      <c r="AF31" s="68">
        <v>0</v>
      </c>
      <c r="AG31" s="62">
        <v>0</v>
      </c>
      <c r="AH31" s="70">
        <v>1</v>
      </c>
      <c r="AI31" s="56">
        <v>1</v>
      </c>
      <c r="AJ31" s="57">
        <f t="shared" si="11"/>
        <v>0</v>
      </c>
      <c r="AK31" s="58">
        <f t="shared" si="12"/>
        <v>0</v>
      </c>
      <c r="AL31" s="69">
        <v>0</v>
      </c>
      <c r="AM31" s="60">
        <v>0</v>
      </c>
      <c r="AN31" s="70">
        <v>1</v>
      </c>
      <c r="AO31" s="56">
        <v>1</v>
      </c>
      <c r="AP31" s="57">
        <f t="shared" si="13"/>
        <v>0</v>
      </c>
      <c r="AQ31" s="58">
        <f t="shared" si="14"/>
        <v>0</v>
      </c>
      <c r="AR31" s="68">
        <v>0</v>
      </c>
      <c r="AS31" s="62">
        <v>0</v>
      </c>
      <c r="AT31" s="70">
        <v>1</v>
      </c>
      <c r="AU31" s="56">
        <v>1</v>
      </c>
      <c r="AV31" s="63">
        <f t="shared" si="21"/>
        <v>0</v>
      </c>
      <c r="AW31" s="58">
        <f t="shared" si="22"/>
        <v>0</v>
      </c>
      <c r="AX31" s="64">
        <v>0</v>
      </c>
      <c r="AY31" s="65">
        <v>0</v>
      </c>
      <c r="AZ31" s="70">
        <f t="shared" si="15"/>
        <v>1</v>
      </c>
      <c r="BA31" s="56">
        <f t="shared" si="16"/>
        <v>1</v>
      </c>
      <c r="BB31" s="57">
        <f t="shared" si="17"/>
        <v>0</v>
      </c>
      <c r="BC31" s="58">
        <f t="shared" si="18"/>
        <v>0</v>
      </c>
      <c r="BD31" s="66">
        <v>0</v>
      </c>
      <c r="BE31" s="73">
        <v>0</v>
      </c>
      <c r="BF31" s="55">
        <v>1</v>
      </c>
      <c r="BG31" s="56">
        <v>1</v>
      </c>
      <c r="BH31" s="57">
        <f t="shared" si="19"/>
        <v>0</v>
      </c>
      <c r="BI31" s="58">
        <f t="shared" si="20"/>
        <v>0</v>
      </c>
      <c r="BJ31" s="68">
        <v>0</v>
      </c>
      <c r="BK31" s="54">
        <v>0</v>
      </c>
      <c r="BL31" s="55">
        <v>1</v>
      </c>
      <c r="BM31" s="56">
        <v>1</v>
      </c>
    </row>
    <row r="32" spans="1:65" x14ac:dyDescent="0.25">
      <c r="A32" s="67" t="s">
        <v>57</v>
      </c>
      <c r="B32" s="47" t="b">
        <f t="shared" si="0"/>
        <v>1</v>
      </c>
      <c r="C32" s="49">
        <v>1</v>
      </c>
      <c r="D32" s="49">
        <v>3</v>
      </c>
      <c r="E32" s="50">
        <v>2</v>
      </c>
      <c r="F32" s="51">
        <f t="shared" si="1"/>
        <v>2.9397573340138159</v>
      </c>
      <c r="G32" s="52">
        <f t="shared" si="2"/>
        <v>4.4666369910278769</v>
      </c>
      <c r="H32" s="68">
        <v>5.0400340869245008</v>
      </c>
      <c r="I32" s="54">
        <v>4.2337239483533606</v>
      </c>
      <c r="J32" s="55">
        <v>1</v>
      </c>
      <c r="K32" s="56">
        <v>1</v>
      </c>
      <c r="L32" s="57">
        <f t="shared" si="3"/>
        <v>0.42421993827423066</v>
      </c>
      <c r="M32" s="58">
        <f t="shared" si="4"/>
        <v>-6.7546847981684088E-2</v>
      </c>
      <c r="N32" s="69">
        <v>5.4642540251987315</v>
      </c>
      <c r="O32" s="60">
        <v>4.1661771003716765</v>
      </c>
      <c r="P32" s="70">
        <v>1</v>
      </c>
      <c r="Q32" s="56">
        <v>1</v>
      </c>
      <c r="R32" s="57">
        <f t="shared" si="5"/>
        <v>-0.60490862288747316</v>
      </c>
      <c r="S32" s="58">
        <f t="shared" si="6"/>
        <v>-0.92543528183328272</v>
      </c>
      <c r="T32" s="68">
        <v>4.8593454023112583</v>
      </c>
      <c r="U32" s="62">
        <v>3.2407418185383938</v>
      </c>
      <c r="V32" s="70">
        <v>1</v>
      </c>
      <c r="W32" s="56">
        <v>1</v>
      </c>
      <c r="X32" s="57">
        <f t="shared" si="7"/>
        <v>-0.35601746218838315</v>
      </c>
      <c r="Y32" s="58">
        <f t="shared" si="8"/>
        <v>-1.0300130474890641</v>
      </c>
      <c r="Z32" s="71">
        <v>4.5033279401228752</v>
      </c>
      <c r="AA32" s="72">
        <v>2.2107287710493297</v>
      </c>
      <c r="AB32" s="70">
        <v>1</v>
      </c>
      <c r="AC32" s="56">
        <v>1</v>
      </c>
      <c r="AD32" s="57">
        <f t="shared" si="9"/>
        <v>0.45302565991236321</v>
      </c>
      <c r="AE32" s="58">
        <f t="shared" si="10"/>
        <v>1.2663227050230899</v>
      </c>
      <c r="AF32" s="68">
        <v>4.9563536000352384</v>
      </c>
      <c r="AG32" s="62">
        <v>3.4770514760724196</v>
      </c>
      <c r="AH32" s="70">
        <v>1</v>
      </c>
      <c r="AI32" s="56">
        <v>1</v>
      </c>
      <c r="AJ32" s="57">
        <f t="shared" si="11"/>
        <v>0.92692116043884187</v>
      </c>
      <c r="AK32" s="58">
        <f t="shared" si="12"/>
        <v>0.65765459820433803</v>
      </c>
      <c r="AL32" s="69">
        <v>5.8832747604740803</v>
      </c>
      <c r="AM32" s="60">
        <v>4.1347060742767576</v>
      </c>
      <c r="AN32" s="70">
        <v>1</v>
      </c>
      <c r="AO32" s="56">
        <v>1</v>
      </c>
      <c r="AP32" s="57">
        <f t="shared" si="13"/>
        <v>0.14598140344235766</v>
      </c>
      <c r="AQ32" s="58">
        <f t="shared" si="14"/>
        <v>0.36759791013485987</v>
      </c>
      <c r="AR32" s="68">
        <v>6.0292561639164379</v>
      </c>
      <c r="AS32" s="62">
        <v>4.5023039844116175</v>
      </c>
      <c r="AT32" s="70">
        <v>2</v>
      </c>
      <c r="AU32" s="56">
        <v>2</v>
      </c>
      <c r="AV32" s="63">
        <f t="shared" si="21"/>
        <v>-6.9121117656436581E-3</v>
      </c>
      <c r="AW32" s="58">
        <f t="shared" si="22"/>
        <v>9.9715114084797385E-2</v>
      </c>
      <c r="AX32" s="64">
        <v>6.0223440521507943</v>
      </c>
      <c r="AY32" s="65">
        <v>4.6020190984964149</v>
      </c>
      <c r="AZ32" s="70">
        <f t="shared" si="15"/>
        <v>2</v>
      </c>
      <c r="BA32" s="56">
        <f t="shared" si="16"/>
        <v>2</v>
      </c>
      <c r="BB32" s="57">
        <f t="shared" si="17"/>
        <v>2.7704940270568024E-2</v>
      </c>
      <c r="BC32" s="58">
        <f t="shared" si="18"/>
        <v>0.12127696313976877</v>
      </c>
      <c r="BD32" s="66">
        <v>6.056961104187006</v>
      </c>
      <c r="BE32" s="73">
        <v>4.6235809475513863</v>
      </c>
      <c r="BF32" s="55">
        <v>2</v>
      </c>
      <c r="BG32" s="56">
        <v>2</v>
      </c>
      <c r="BH32" s="57">
        <f t="shared" si="19"/>
        <v>-9.7814659959816197E-4</v>
      </c>
      <c r="BI32" s="58">
        <f t="shared" si="20"/>
        <v>-3.0789637221789512E-2</v>
      </c>
      <c r="BJ32" s="68">
        <v>6.0213659055511961</v>
      </c>
      <c r="BK32" s="54">
        <v>4.5712294612746254</v>
      </c>
      <c r="BL32" s="55">
        <v>2</v>
      </c>
      <c r="BM32" s="56">
        <v>2</v>
      </c>
    </row>
    <row r="33" spans="1:65" x14ac:dyDescent="0.25">
      <c r="A33" s="67" t="s">
        <v>58</v>
      </c>
      <c r="B33" s="47" t="b">
        <f t="shared" si="0"/>
        <v>0</v>
      </c>
      <c r="C33" s="48">
        <v>6</v>
      </c>
      <c r="D33" s="49">
        <v>4</v>
      </c>
      <c r="E33" s="50">
        <v>2</v>
      </c>
      <c r="F33" s="51">
        <f t="shared" si="1"/>
        <v>6.579633500031318</v>
      </c>
      <c r="G33" s="52">
        <f t="shared" si="2"/>
        <v>7.8065528957100367</v>
      </c>
      <c r="H33" s="68" t="s">
        <v>28</v>
      </c>
      <c r="I33" s="54" t="s">
        <v>28</v>
      </c>
      <c r="J33" s="55" t="s">
        <v>28</v>
      </c>
      <c r="K33" s="56" t="s">
        <v>28</v>
      </c>
      <c r="L33" s="57" t="str">
        <f t="shared" si="3"/>
        <v>..</v>
      </c>
      <c r="M33" s="58" t="str">
        <f t="shared" si="4"/>
        <v>..</v>
      </c>
      <c r="N33" s="69">
        <v>3.3560948696191901</v>
      </c>
      <c r="O33" s="60">
        <v>3.3560948696191901</v>
      </c>
      <c r="P33" s="70">
        <v>1</v>
      </c>
      <c r="Q33" s="56">
        <v>1</v>
      </c>
      <c r="R33" s="57">
        <f t="shared" si="5"/>
        <v>-1.7833768442075302</v>
      </c>
      <c r="S33" s="58">
        <f t="shared" si="6"/>
        <v>-1.7833768442075302</v>
      </c>
      <c r="T33" s="68">
        <v>1.5727180254116599</v>
      </c>
      <c r="U33" s="62">
        <v>1.5727180254116599</v>
      </c>
      <c r="V33" s="70">
        <v>1</v>
      </c>
      <c r="W33" s="56">
        <v>1</v>
      </c>
      <c r="X33" s="57">
        <f t="shared" si="7"/>
        <v>1.5520937018558101</v>
      </c>
      <c r="Y33" s="58">
        <f t="shared" si="8"/>
        <v>1.5520937018558101</v>
      </c>
      <c r="Z33" s="71">
        <v>3.12481172726747</v>
      </c>
      <c r="AA33" s="72">
        <v>3.12481172726747</v>
      </c>
      <c r="AB33" s="70">
        <v>1</v>
      </c>
      <c r="AC33" s="56">
        <v>1</v>
      </c>
      <c r="AD33" s="57">
        <f t="shared" si="9"/>
        <v>1.418161765067397</v>
      </c>
      <c r="AE33" s="58">
        <f t="shared" si="10"/>
        <v>1.418161765067397</v>
      </c>
      <c r="AF33" s="68">
        <v>4.542973492334867</v>
      </c>
      <c r="AG33" s="62">
        <v>4.542973492334867</v>
      </c>
      <c r="AH33" s="70">
        <v>1</v>
      </c>
      <c r="AI33" s="56">
        <v>1</v>
      </c>
      <c r="AJ33" s="57">
        <f t="shared" si="11"/>
        <v>1.4925316524057157</v>
      </c>
      <c r="AK33" s="58">
        <f t="shared" si="12"/>
        <v>1.4925316524057157</v>
      </c>
      <c r="AL33" s="69">
        <v>6.0355051447405828</v>
      </c>
      <c r="AM33" s="60">
        <v>6.0355051447405828</v>
      </c>
      <c r="AN33" s="70">
        <v>3</v>
      </c>
      <c r="AO33" s="56">
        <v>3</v>
      </c>
      <c r="AP33" s="57">
        <f t="shared" si="13"/>
        <v>-5.2123203086708259E-2</v>
      </c>
      <c r="AQ33" s="58">
        <f t="shared" si="14"/>
        <v>-0.72216134771958007</v>
      </c>
      <c r="AR33" s="68">
        <v>5.9833819416538745</v>
      </c>
      <c r="AS33" s="62">
        <v>5.3133437970210027</v>
      </c>
      <c r="AT33" s="70">
        <v>3</v>
      </c>
      <c r="AU33" s="56">
        <v>3</v>
      </c>
      <c r="AV33" s="63">
        <f t="shared" si="21"/>
        <v>-0.19340236222847462</v>
      </c>
      <c r="AW33" s="58">
        <f t="shared" si="22"/>
        <v>2.7100009175107687E-2</v>
      </c>
      <c r="AX33" s="64">
        <v>5.7899795794253999</v>
      </c>
      <c r="AY33" s="65">
        <v>5.3404438061961104</v>
      </c>
      <c r="AZ33" s="70">
        <f t="shared" si="15"/>
        <v>2</v>
      </c>
      <c r="BA33" s="56">
        <f t="shared" si="16"/>
        <v>2</v>
      </c>
      <c r="BB33" s="57">
        <f t="shared" si="17"/>
        <v>-0.27160322961008987</v>
      </c>
      <c r="BC33" s="58">
        <f t="shared" si="18"/>
        <v>0.39843491502278194</v>
      </c>
      <c r="BD33" s="66">
        <v>5.7117787120437846</v>
      </c>
      <c r="BE33" s="73">
        <v>5.7117787120437846</v>
      </c>
      <c r="BF33" s="55">
        <v>2</v>
      </c>
      <c r="BG33" s="56">
        <v>2</v>
      </c>
      <c r="BH33" s="57">
        <f t="shared" si="19"/>
        <v>-9.7431037980673096E-3</v>
      </c>
      <c r="BI33" s="58">
        <f t="shared" si="20"/>
        <v>0.43979266943122219</v>
      </c>
      <c r="BJ33" s="68">
        <v>5.7802364756273326</v>
      </c>
      <c r="BK33" s="54">
        <v>5.7802364756273326</v>
      </c>
      <c r="BL33" s="55">
        <v>2</v>
      </c>
      <c r="BM33" s="56">
        <v>2</v>
      </c>
    </row>
    <row r="34" spans="1:65" x14ac:dyDescent="0.25">
      <c r="A34" s="67" t="s">
        <v>59</v>
      </c>
      <c r="B34" s="47" t="b">
        <f t="shared" si="0"/>
        <v>1</v>
      </c>
      <c r="C34" s="48">
        <v>6</v>
      </c>
      <c r="D34" s="49">
        <v>4</v>
      </c>
      <c r="E34" s="50">
        <v>2</v>
      </c>
      <c r="F34" s="51">
        <f t="shared" si="1"/>
        <v>3.9230864224440025</v>
      </c>
      <c r="G34" s="52">
        <f t="shared" si="2"/>
        <v>3.5541502459853223</v>
      </c>
      <c r="H34" s="68">
        <v>3.9230864224440025</v>
      </c>
      <c r="I34" s="54">
        <v>3.5541502459853223</v>
      </c>
      <c r="J34" s="55">
        <v>1</v>
      </c>
      <c r="K34" s="56">
        <v>1</v>
      </c>
      <c r="L34" s="57">
        <f t="shared" si="3"/>
        <v>-3.9230864224440025</v>
      </c>
      <c r="M34" s="58">
        <f t="shared" si="4"/>
        <v>-3.5541502459853223</v>
      </c>
      <c r="N34" s="69">
        <v>0</v>
      </c>
      <c r="O34" s="60">
        <v>0</v>
      </c>
      <c r="P34" s="70">
        <v>1</v>
      </c>
      <c r="Q34" s="56">
        <v>1</v>
      </c>
      <c r="R34" s="57">
        <f t="shared" si="5"/>
        <v>0</v>
      </c>
      <c r="S34" s="58">
        <f t="shared" si="6"/>
        <v>0</v>
      </c>
      <c r="T34" s="68">
        <v>0</v>
      </c>
      <c r="U34" s="62">
        <v>0</v>
      </c>
      <c r="V34" s="70">
        <v>1</v>
      </c>
      <c r="W34" s="56">
        <v>1</v>
      </c>
      <c r="X34" s="57">
        <f t="shared" si="7"/>
        <v>0</v>
      </c>
      <c r="Y34" s="58">
        <f t="shared" si="8"/>
        <v>0</v>
      </c>
      <c r="Z34" s="71">
        <v>0</v>
      </c>
      <c r="AA34" s="72">
        <v>0</v>
      </c>
      <c r="AB34" s="70">
        <v>1</v>
      </c>
      <c r="AC34" s="56">
        <v>1</v>
      </c>
      <c r="AD34" s="57">
        <f t="shared" si="9"/>
        <v>0</v>
      </c>
      <c r="AE34" s="58">
        <f t="shared" si="10"/>
        <v>0</v>
      </c>
      <c r="AF34" s="68">
        <v>0</v>
      </c>
      <c r="AG34" s="62">
        <v>0</v>
      </c>
      <c r="AH34" s="70">
        <v>1</v>
      </c>
      <c r="AI34" s="56">
        <v>1</v>
      </c>
      <c r="AJ34" s="57">
        <f t="shared" si="11"/>
        <v>0</v>
      </c>
      <c r="AK34" s="58">
        <f t="shared" si="12"/>
        <v>0</v>
      </c>
      <c r="AL34" s="69">
        <v>0</v>
      </c>
      <c r="AM34" s="60">
        <v>0</v>
      </c>
      <c r="AN34" s="70">
        <v>1</v>
      </c>
      <c r="AO34" s="56">
        <v>1</v>
      </c>
      <c r="AP34" s="57">
        <f t="shared" si="13"/>
        <v>0</v>
      </c>
      <c r="AQ34" s="58">
        <f t="shared" si="14"/>
        <v>0</v>
      </c>
      <c r="AR34" s="68">
        <v>0</v>
      </c>
      <c r="AS34" s="62">
        <v>0</v>
      </c>
      <c r="AT34" s="70">
        <v>1</v>
      </c>
      <c r="AU34" s="56">
        <v>1</v>
      </c>
      <c r="AV34" s="63">
        <f t="shared" si="21"/>
        <v>0</v>
      </c>
      <c r="AW34" s="58">
        <f t="shared" si="22"/>
        <v>0</v>
      </c>
      <c r="AX34" s="64">
        <v>0</v>
      </c>
      <c r="AY34" s="65">
        <v>0</v>
      </c>
      <c r="AZ34" s="70">
        <f t="shared" si="15"/>
        <v>1</v>
      </c>
      <c r="BA34" s="56">
        <f t="shared" si="16"/>
        <v>1</v>
      </c>
      <c r="BB34" s="57">
        <f t="shared" si="17"/>
        <v>0</v>
      </c>
      <c r="BC34" s="58">
        <f t="shared" si="18"/>
        <v>0</v>
      </c>
      <c r="BD34" s="66">
        <v>0</v>
      </c>
      <c r="BE34" s="73">
        <v>0</v>
      </c>
      <c r="BF34" s="55">
        <v>1</v>
      </c>
      <c r="BG34" s="56">
        <v>1</v>
      </c>
      <c r="BH34" s="57">
        <f t="shared" si="19"/>
        <v>0</v>
      </c>
      <c r="BI34" s="58">
        <f t="shared" si="20"/>
        <v>0</v>
      </c>
      <c r="BJ34" s="68">
        <v>0</v>
      </c>
      <c r="BK34" s="54">
        <v>0</v>
      </c>
      <c r="BL34" s="55">
        <v>1</v>
      </c>
      <c r="BM34" s="56">
        <v>1</v>
      </c>
    </row>
    <row r="35" spans="1:65" x14ac:dyDescent="0.25">
      <c r="A35" s="67" t="s">
        <v>60</v>
      </c>
      <c r="B35" s="47" t="b">
        <f t="shared" ref="B35:B66" si="23">AND(H35&lt;=10,N35&lt;=10,T35&lt;=10,Z35&lt;=10,AF35&lt;=10,AL35&lt;=10,AR35&lt;=10,AX35&lt;=10)</f>
        <v>0</v>
      </c>
      <c r="C35" s="48">
        <v>6</v>
      </c>
      <c r="D35" s="49">
        <v>4</v>
      </c>
      <c r="E35" s="50">
        <v>2</v>
      </c>
      <c r="F35" s="51">
        <f t="shared" ref="F35:F66" si="24">IF(L35="..",0,SQRT(POWER(L35,2)))+IF(AD35="..",0,SQRT(POWER(AD35,2)))+IF(R35="..",0,SQRT(POWER(R35,2)))+IF(X35="..",0,SQRT(POWER(X35,2)))+IF(AJ35="..",0,SQRT(POWER(AJ35,2)))+IF(AP35="..",0,SQRT(POWER(AP35,2)))+IF(BB35="..",0,SQRT(POWER(BB35,2)))+IF(BH35="..",0,SQRT(POWER(BH35,2)))</f>
        <v>0.61898864040737722</v>
      </c>
      <c r="G35" s="52">
        <f t="shared" ref="G35:G66" si="25">IF(M35="..",0,SQRT(POWER(M35,2)))+IF(AE35="..",0,SQRT(POWER(AE35,2)))+IF(S35="..",0,SQRT(POWER(S35,2)))+IF(Y35="..",0,SQRT(POWER(Y35,2)))+IF(AK35="..",0,SQRT(POWER(AK35,2)))+IF(AQ35="..",0,SQRT(POWER(AQ35,2)))+IF(BC35="..",0,SQRT(POWER(BC35,2)))+IF(BI35="..",0,SQRT(POWER(BI35,2)))</f>
        <v>1.4647283158865028</v>
      </c>
      <c r="H35" s="68" t="s">
        <v>28</v>
      </c>
      <c r="I35" s="54" t="s">
        <v>28</v>
      </c>
      <c r="J35" s="55" t="s">
        <v>28</v>
      </c>
      <c r="K35" s="56" t="s">
        <v>28</v>
      </c>
      <c r="L35" s="57" t="str">
        <f t="shared" ref="L35:L66" si="26">IF(OR(H35="..",N35=".."),"..",SQRT(N35*N35)-SQRT(H35*H35))</f>
        <v>..</v>
      </c>
      <c r="M35" s="58" t="str">
        <f t="shared" ref="M35:M66" si="27">IF(OR(I35="..",O35=".."),"..",SQRT(O35*O35)-SQRT(I35*I35))</f>
        <v>..</v>
      </c>
      <c r="N35" s="69" t="s">
        <v>28</v>
      </c>
      <c r="O35" s="60" t="s">
        <v>28</v>
      </c>
      <c r="P35" s="70" t="s">
        <v>28</v>
      </c>
      <c r="Q35" s="56" t="s">
        <v>28</v>
      </c>
      <c r="R35" s="57" t="str">
        <f t="shared" ref="R35:R66" si="28">IF(OR(N35="..",T35=".."),"..",SQRT(T35*T35)-SQRT(N35*N35))</f>
        <v>..</v>
      </c>
      <c r="S35" s="58" t="str">
        <f t="shared" ref="S35:S66" si="29">IF(OR(O35="..",U35=".."),"..",SQRT(U35*U35)-SQRT(O35*O35))</f>
        <v>..</v>
      </c>
      <c r="T35" s="68" t="s">
        <v>28</v>
      </c>
      <c r="U35" s="62" t="s">
        <v>28</v>
      </c>
      <c r="V35" s="70" t="s">
        <v>28</v>
      </c>
      <c r="W35" s="56" t="s">
        <v>28</v>
      </c>
      <c r="X35" s="57" t="str">
        <f t="shared" ref="X35:X66" si="30">IF(OR(T35="..",Z35=".."),"..",SQRT(Z35*Z35)-SQRT(T35*T35))</f>
        <v>..</v>
      </c>
      <c r="Y35" s="58" t="str">
        <f t="shared" ref="Y35:Y66" si="31">IF(OR(U35="..",AA35=".."),"..",SQRT(AA35*AA35)-SQRT(U35*U35))</f>
        <v>..</v>
      </c>
      <c r="Z35" s="69" t="s">
        <v>28</v>
      </c>
      <c r="AA35" s="60" t="s">
        <v>28</v>
      </c>
      <c r="AB35" s="70" t="s">
        <v>28</v>
      </c>
      <c r="AC35" s="56" t="s">
        <v>28</v>
      </c>
      <c r="AD35" s="57" t="str">
        <f t="shared" ref="AD35:AD66" si="32">IF(OR(Z35="..",AF35=".."),"..",SQRT(AF35*AF35)-SQRT(Z35*Z35))</f>
        <v>..</v>
      </c>
      <c r="AE35" s="58" t="str">
        <f t="shared" ref="AE35:AE66" si="33">IF(OR(AA35="..",AG35=".."),"..",SQRT(AG35*AG35)-SQRT(AA35*AA35))</f>
        <v>..</v>
      </c>
      <c r="AF35" s="68" t="s">
        <v>28</v>
      </c>
      <c r="AG35" s="62" t="s">
        <v>28</v>
      </c>
      <c r="AH35" s="70" t="s">
        <v>28</v>
      </c>
      <c r="AI35" s="56" t="s">
        <v>28</v>
      </c>
      <c r="AJ35" s="57" t="str">
        <f t="shared" ref="AJ35:AJ66" si="34">IF(OR(AF35="..",AL35=".."),"..",SQRT(AL35*AL35)-SQRT(AF35*AF35))</f>
        <v>..</v>
      </c>
      <c r="AK35" s="58" t="str">
        <f t="shared" ref="AK35:AK66" si="35">IF(OR(AG35="..",AM35=".."),"..",SQRT(AM35*AM35)-SQRT(AG35*AG35))</f>
        <v>..</v>
      </c>
      <c r="AL35" s="69">
        <v>3.2422947100933177</v>
      </c>
      <c r="AM35" s="60">
        <v>1.3309161423556719</v>
      </c>
      <c r="AN35" s="70">
        <v>1</v>
      </c>
      <c r="AO35" s="56">
        <v>1</v>
      </c>
      <c r="AP35" s="57">
        <f t="shared" ref="AP35:AP66" si="36">IF(OR(AL35="..",AR35=".."),"..",SQRT(AR35*AR35)-SQRT(AL35*AL35))</f>
        <v>-0.45910377030188565</v>
      </c>
      <c r="AQ35" s="58">
        <f t="shared" ref="AQ35:AQ66" si="37">IF(OR(AM35="..",AS35=".."),"..",SQRT(AS35*AS35)-SQRT(AM35*AM35))</f>
        <v>1.0007319485187831</v>
      </c>
      <c r="AR35" s="68">
        <v>2.7831909397914321</v>
      </c>
      <c r="AS35" s="62">
        <v>2.331648090874455</v>
      </c>
      <c r="AT35" s="70">
        <v>1</v>
      </c>
      <c r="AU35" s="56">
        <v>1</v>
      </c>
      <c r="AV35" s="63">
        <f t="shared" si="21"/>
        <v>-0.13371260200748392</v>
      </c>
      <c r="AW35" s="58">
        <f t="shared" si="22"/>
        <v>0.25767590970792531</v>
      </c>
      <c r="AX35" s="64">
        <v>2.6494783377839481</v>
      </c>
      <c r="AY35" s="65">
        <v>2.5893240005823803</v>
      </c>
      <c r="AZ35" s="70">
        <f t="shared" ref="AZ35:AZ66" si="38">IF(AX35="..","..",IF(OR(AND(AX35&gt;=5.9,AY35&lt;4.9),AND(AX35&lt;5.9,AY35&gt;=4.9)),2,IF(AX35&gt;8,4,IF(AND(AX35&gt;=5.9,AX35&lt;8),3,IF(AX35&lt;5.9,1)))))</f>
        <v>1</v>
      </c>
      <c r="BA35" s="56">
        <f t="shared" ref="BA35:BA66" si="39">IF(AX35="..","..",IF(AZ35=2,2,IF(AND(AX35&gt;8,AY35&gt;7),4,IF(OR(AND(AX35&lt;8,AY35&gt;7),AND(AX35&gt;=5.9,AND(AY35&gt;=4.9,AY35&lt;7))),3,IF(OR(AND(AX35&lt;5.9,AY35&gt;=4.9),AY35&lt;4.9),1)))))</f>
        <v>1</v>
      </c>
      <c r="BB35" s="57">
        <f t="shared" ref="BB35:BB66" si="40">IF(OR(AR35="..",BD35=".."),"..",SQRT(BD35*BD35)-SQRT(AR35*AR35))</f>
        <v>-0.1370219579431371</v>
      </c>
      <c r="BC35" s="58">
        <f t="shared" ref="BC35:BC66" si="41">IF(OR(AS35="..",BE35=".."),"..",SQRT(BE35*BE35)-SQRT(AS35*AS35))</f>
        <v>-5.3393544314464414E-2</v>
      </c>
      <c r="BD35" s="66">
        <v>2.646168981848295</v>
      </c>
      <c r="BE35" s="73">
        <v>2.2782545465599906</v>
      </c>
      <c r="BF35" s="55">
        <v>1</v>
      </c>
      <c r="BG35" s="56">
        <v>1</v>
      </c>
      <c r="BH35" s="57">
        <f t="shared" ref="BH35:BH66" si="42">IF(OR(AX35="..",BJ35=".."),"..",SQRT(BJ35*BJ35)-SQRT(AX35*AX35))</f>
        <v>-2.2862912162354476E-2</v>
      </c>
      <c r="BI35" s="58">
        <f t="shared" ref="BI35:BI66" si="43">IF(OR(AY35="..",BK35=".."),"..",SQRT(BK35*BK35)-SQRT(AY35*AY35))</f>
        <v>-0.41060282305325524</v>
      </c>
      <c r="BJ35" s="68">
        <v>2.6266154256215937</v>
      </c>
      <c r="BK35" s="54">
        <v>2.1787211775291251</v>
      </c>
      <c r="BL35" s="55">
        <v>1</v>
      </c>
      <c r="BM35" s="56">
        <v>1</v>
      </c>
    </row>
    <row r="36" spans="1:65" x14ac:dyDescent="0.25">
      <c r="A36" s="67" t="s">
        <v>61</v>
      </c>
      <c r="B36" s="47" t="b">
        <f t="shared" si="23"/>
        <v>1</v>
      </c>
      <c r="C36" s="49">
        <v>1</v>
      </c>
      <c r="D36" s="49">
        <v>4</v>
      </c>
      <c r="E36" s="50">
        <v>2</v>
      </c>
      <c r="F36" s="51">
        <f t="shared" si="24"/>
        <v>0.51929170606291208</v>
      </c>
      <c r="G36" s="52">
        <f t="shared" si="25"/>
        <v>0.78911162643041166</v>
      </c>
      <c r="H36" s="68">
        <v>8.6468675270672666</v>
      </c>
      <c r="I36" s="54">
        <v>8.4990587981693242</v>
      </c>
      <c r="J36" s="55">
        <v>4</v>
      </c>
      <c r="K36" s="56">
        <v>4</v>
      </c>
      <c r="L36" s="57">
        <f t="shared" si="26"/>
        <v>0.1828048270069722</v>
      </c>
      <c r="M36" s="58">
        <f t="shared" si="27"/>
        <v>-6.2376025337869123E-3</v>
      </c>
      <c r="N36" s="69">
        <v>8.8296723540742388</v>
      </c>
      <c r="O36" s="60">
        <v>8.4928211956355373</v>
      </c>
      <c r="P36" s="70">
        <v>4</v>
      </c>
      <c r="Q36" s="56">
        <v>4</v>
      </c>
      <c r="R36" s="57">
        <f t="shared" si="28"/>
        <v>1.158116307307111E-3</v>
      </c>
      <c r="S36" s="58">
        <f t="shared" si="29"/>
        <v>1.8203769173918971E-2</v>
      </c>
      <c r="T36" s="68">
        <v>8.8308304703815459</v>
      </c>
      <c r="U36" s="62">
        <v>8.5110249648094563</v>
      </c>
      <c r="V36" s="70">
        <v>4</v>
      </c>
      <c r="W36" s="56">
        <v>4</v>
      </c>
      <c r="X36" s="57">
        <f t="shared" si="30"/>
        <v>-0.10062075382192681</v>
      </c>
      <c r="Y36" s="58">
        <f t="shared" si="31"/>
        <v>-1.7204773990696864E-2</v>
      </c>
      <c r="Z36" s="71">
        <v>8.7302097165596191</v>
      </c>
      <c r="AA36" s="72">
        <v>8.4938201908187594</v>
      </c>
      <c r="AB36" s="70">
        <v>4</v>
      </c>
      <c r="AC36" s="56">
        <v>4</v>
      </c>
      <c r="AD36" s="57">
        <f t="shared" si="32"/>
        <v>5.7676402673882521E-2</v>
      </c>
      <c r="AE36" s="58">
        <f t="shared" si="33"/>
        <v>5.6626213771480138E-2</v>
      </c>
      <c r="AF36" s="68">
        <v>8.7878861192335016</v>
      </c>
      <c r="AG36" s="62">
        <v>8.5504464045902395</v>
      </c>
      <c r="AH36" s="70">
        <v>4</v>
      </c>
      <c r="AI36" s="56">
        <v>4</v>
      </c>
      <c r="AJ36" s="57">
        <f t="shared" si="34"/>
        <v>-2.4165928546432625E-2</v>
      </c>
      <c r="AK36" s="58">
        <f t="shared" si="35"/>
        <v>9.0403216570310363E-2</v>
      </c>
      <c r="AL36" s="69">
        <v>8.763720190687069</v>
      </c>
      <c r="AM36" s="60">
        <v>8.6408496211605499</v>
      </c>
      <c r="AN36" s="70">
        <v>4</v>
      </c>
      <c r="AO36" s="56">
        <v>4</v>
      </c>
      <c r="AP36" s="57">
        <f t="shared" si="36"/>
        <v>-3.0599432011584327E-3</v>
      </c>
      <c r="AQ36" s="58">
        <f t="shared" si="37"/>
        <v>-0.27467417624676038</v>
      </c>
      <c r="AR36" s="68">
        <v>8.7606602474859105</v>
      </c>
      <c r="AS36" s="62">
        <v>8.3661754449137895</v>
      </c>
      <c r="AT36" s="70">
        <v>4</v>
      </c>
      <c r="AU36" s="56">
        <v>4</v>
      </c>
      <c r="AV36" s="63">
        <f t="shared" si="21"/>
        <v>8.6368359431604702E-2</v>
      </c>
      <c r="AW36" s="58">
        <f t="shared" si="22"/>
        <v>0.29928317639349622</v>
      </c>
      <c r="AX36" s="64">
        <v>8.8470286069175152</v>
      </c>
      <c r="AY36" s="65">
        <v>8.6654586213072857</v>
      </c>
      <c r="AZ36" s="70">
        <f t="shared" si="38"/>
        <v>4</v>
      </c>
      <c r="BA36" s="56">
        <f t="shared" si="39"/>
        <v>4</v>
      </c>
      <c r="BB36" s="57">
        <f t="shared" si="40"/>
        <v>-2.8015988911818113E-2</v>
      </c>
      <c r="BC36" s="58">
        <f t="shared" si="41"/>
        <v>0.12135982647988719</v>
      </c>
      <c r="BD36" s="66">
        <v>8.7326442585740924</v>
      </c>
      <c r="BE36" s="73">
        <v>8.4875352713936767</v>
      </c>
      <c r="BF36" s="55">
        <v>4</v>
      </c>
      <c r="BG36" s="56">
        <v>4</v>
      </c>
      <c r="BH36" s="57">
        <f t="shared" si="42"/>
        <v>-0.12178974559341427</v>
      </c>
      <c r="BI36" s="58">
        <f t="shared" si="43"/>
        <v>-0.20440204766357084</v>
      </c>
      <c r="BJ36" s="68">
        <v>8.725238861324101</v>
      </c>
      <c r="BK36" s="54">
        <v>8.4610565736437149</v>
      </c>
      <c r="BL36" s="55">
        <v>4</v>
      </c>
      <c r="BM36" s="56">
        <v>4</v>
      </c>
    </row>
    <row r="37" spans="1:65" x14ac:dyDescent="0.25">
      <c r="A37" s="67" t="s">
        <v>62</v>
      </c>
      <c r="B37" s="47" t="b">
        <f t="shared" si="23"/>
        <v>1</v>
      </c>
      <c r="C37" s="48">
        <v>4</v>
      </c>
      <c r="D37" s="49">
        <v>4</v>
      </c>
      <c r="E37" s="50">
        <v>2</v>
      </c>
      <c r="F37" s="51">
        <f t="shared" si="24"/>
        <v>8.7292273451191598</v>
      </c>
      <c r="G37" s="52">
        <f t="shared" si="25"/>
        <v>8.6672446356315458</v>
      </c>
      <c r="H37" s="68">
        <v>0</v>
      </c>
      <c r="I37" s="54">
        <v>0</v>
      </c>
      <c r="J37" s="55">
        <v>1</v>
      </c>
      <c r="K37" s="56">
        <v>1</v>
      </c>
      <c r="L37" s="57">
        <f t="shared" si="26"/>
        <v>0</v>
      </c>
      <c r="M37" s="58">
        <f t="shared" si="27"/>
        <v>0</v>
      </c>
      <c r="N37" s="69">
        <v>0</v>
      </c>
      <c r="O37" s="60">
        <v>0</v>
      </c>
      <c r="P37" s="70">
        <v>1</v>
      </c>
      <c r="Q37" s="56">
        <v>1</v>
      </c>
      <c r="R37" s="57">
        <f t="shared" si="28"/>
        <v>7.2208444384568473</v>
      </c>
      <c r="S37" s="58">
        <f t="shared" si="29"/>
        <v>7.0205268922220299</v>
      </c>
      <c r="T37" s="68">
        <v>7.2208444384568473</v>
      </c>
      <c r="U37" s="62">
        <v>7.0205268922220299</v>
      </c>
      <c r="V37" s="70">
        <v>3</v>
      </c>
      <c r="W37" s="56">
        <v>3</v>
      </c>
      <c r="X37" s="57">
        <f t="shared" si="30"/>
        <v>-0.28446447269065711</v>
      </c>
      <c r="Y37" s="58">
        <f t="shared" si="31"/>
        <v>-0.23144325402555666</v>
      </c>
      <c r="Z37" s="71">
        <v>6.9363799657661902</v>
      </c>
      <c r="AA37" s="72">
        <v>6.7890836381964732</v>
      </c>
      <c r="AB37" s="70">
        <v>3</v>
      </c>
      <c r="AC37" s="56">
        <v>3</v>
      </c>
      <c r="AD37" s="57">
        <f t="shared" si="32"/>
        <v>0.27873858300173637</v>
      </c>
      <c r="AE37" s="58">
        <f t="shared" si="33"/>
        <v>0.42603491057145337</v>
      </c>
      <c r="AF37" s="68">
        <v>7.2151185487679266</v>
      </c>
      <c r="AG37" s="62">
        <v>7.2151185487679266</v>
      </c>
      <c r="AH37" s="70">
        <v>3</v>
      </c>
      <c r="AI37" s="56">
        <v>3</v>
      </c>
      <c r="AJ37" s="57">
        <f t="shared" si="34"/>
        <v>0.24359968987741265</v>
      </c>
      <c r="AK37" s="58">
        <f t="shared" si="35"/>
        <v>0.24359968987741265</v>
      </c>
      <c r="AL37" s="69">
        <v>7.4587182386453392</v>
      </c>
      <c r="AM37" s="60">
        <v>7.4587182386453392</v>
      </c>
      <c r="AN37" s="70">
        <v>3</v>
      </c>
      <c r="AO37" s="56">
        <v>3</v>
      </c>
      <c r="AP37" s="57">
        <f t="shared" si="36"/>
        <v>0.18486861877785188</v>
      </c>
      <c r="AQ37" s="58">
        <f t="shared" si="37"/>
        <v>0.18486861877785188</v>
      </c>
      <c r="AR37" s="68">
        <v>7.6435868574231911</v>
      </c>
      <c r="AS37" s="62">
        <v>7.6435868574231911</v>
      </c>
      <c r="AT37" s="70">
        <v>3</v>
      </c>
      <c r="AU37" s="56">
        <v>3</v>
      </c>
      <c r="AV37" s="63">
        <f t="shared" si="21"/>
        <v>0.56696810765338057</v>
      </c>
      <c r="AW37" s="58">
        <f t="shared" si="22"/>
        <v>0.56696810765338057</v>
      </c>
      <c r="AX37" s="64">
        <v>8.2105549650765717</v>
      </c>
      <c r="AY37" s="65">
        <v>8.2105549650765717</v>
      </c>
      <c r="AZ37" s="70">
        <f t="shared" si="38"/>
        <v>4</v>
      </c>
      <c r="BA37" s="56">
        <f t="shared" si="39"/>
        <v>4</v>
      </c>
      <c r="BB37" s="57">
        <f t="shared" si="40"/>
        <v>0.47318578058819227</v>
      </c>
      <c r="BC37" s="58">
        <f t="shared" si="41"/>
        <v>0.47318578058819227</v>
      </c>
      <c r="BD37" s="66">
        <v>8.1167726380113834</v>
      </c>
      <c r="BE37" s="73">
        <v>8.1167726380113834</v>
      </c>
      <c r="BF37" s="55">
        <v>4</v>
      </c>
      <c r="BG37" s="56">
        <v>4</v>
      </c>
      <c r="BH37" s="57">
        <f t="shared" si="42"/>
        <v>-4.3525761726462164E-2</v>
      </c>
      <c r="BI37" s="58">
        <f t="shared" si="43"/>
        <v>-8.7585489569049102E-2</v>
      </c>
      <c r="BJ37" s="68">
        <v>8.1670292033501095</v>
      </c>
      <c r="BK37" s="54">
        <v>8.1229694755075226</v>
      </c>
      <c r="BL37" s="55">
        <v>4</v>
      </c>
      <c r="BM37" s="56">
        <v>4</v>
      </c>
    </row>
    <row r="38" spans="1:65" x14ac:dyDescent="0.25">
      <c r="A38" s="67" t="s">
        <v>63</v>
      </c>
      <c r="B38" s="47" t="b">
        <f t="shared" si="23"/>
        <v>1</v>
      </c>
      <c r="C38" s="49">
        <v>1</v>
      </c>
      <c r="D38" s="49">
        <v>4</v>
      </c>
      <c r="E38" s="50">
        <v>2</v>
      </c>
      <c r="F38" s="51">
        <f t="shared" si="24"/>
        <v>0</v>
      </c>
      <c r="G38" s="52">
        <f t="shared" si="25"/>
        <v>0</v>
      </c>
      <c r="H38" s="68">
        <v>0</v>
      </c>
      <c r="I38" s="54">
        <v>0</v>
      </c>
      <c r="J38" s="55">
        <v>1</v>
      </c>
      <c r="K38" s="56">
        <v>1</v>
      </c>
      <c r="L38" s="57">
        <f t="shared" si="26"/>
        <v>0</v>
      </c>
      <c r="M38" s="58">
        <f t="shared" si="27"/>
        <v>0</v>
      </c>
      <c r="N38" s="69">
        <v>0</v>
      </c>
      <c r="O38" s="60">
        <v>0</v>
      </c>
      <c r="P38" s="70">
        <v>1</v>
      </c>
      <c r="Q38" s="56">
        <v>1</v>
      </c>
      <c r="R38" s="57">
        <f t="shared" si="28"/>
        <v>0</v>
      </c>
      <c r="S38" s="58">
        <f t="shared" si="29"/>
        <v>0</v>
      </c>
      <c r="T38" s="68">
        <v>0</v>
      </c>
      <c r="U38" s="62">
        <v>0</v>
      </c>
      <c r="V38" s="70">
        <v>1</v>
      </c>
      <c r="W38" s="56">
        <v>1</v>
      </c>
      <c r="X38" s="57">
        <f t="shared" si="30"/>
        <v>0</v>
      </c>
      <c r="Y38" s="58">
        <f t="shared" si="31"/>
        <v>0</v>
      </c>
      <c r="Z38" s="71">
        <v>0</v>
      </c>
      <c r="AA38" s="72">
        <v>0</v>
      </c>
      <c r="AB38" s="70">
        <v>1</v>
      </c>
      <c r="AC38" s="56">
        <v>1</v>
      </c>
      <c r="AD38" s="57">
        <f t="shared" si="32"/>
        <v>0</v>
      </c>
      <c r="AE38" s="58">
        <f t="shared" si="33"/>
        <v>0</v>
      </c>
      <c r="AF38" s="68">
        <v>0</v>
      </c>
      <c r="AG38" s="62">
        <v>0</v>
      </c>
      <c r="AH38" s="70">
        <v>1</v>
      </c>
      <c r="AI38" s="56">
        <v>1</v>
      </c>
      <c r="AJ38" s="57">
        <f t="shared" si="34"/>
        <v>0</v>
      </c>
      <c r="AK38" s="58">
        <f t="shared" si="35"/>
        <v>0</v>
      </c>
      <c r="AL38" s="69">
        <v>0</v>
      </c>
      <c r="AM38" s="60">
        <v>0</v>
      </c>
      <c r="AN38" s="70">
        <v>1</v>
      </c>
      <c r="AO38" s="56">
        <v>1</v>
      </c>
      <c r="AP38" s="57">
        <f t="shared" si="36"/>
        <v>0</v>
      </c>
      <c r="AQ38" s="58">
        <f t="shared" si="37"/>
        <v>0</v>
      </c>
      <c r="AR38" s="68">
        <v>0</v>
      </c>
      <c r="AS38" s="62">
        <v>0</v>
      </c>
      <c r="AT38" s="70">
        <v>1</v>
      </c>
      <c r="AU38" s="56">
        <v>1</v>
      </c>
      <c r="AV38" s="63">
        <f t="shared" si="21"/>
        <v>0</v>
      </c>
      <c r="AW38" s="58">
        <f t="shared" si="22"/>
        <v>0</v>
      </c>
      <c r="AX38" s="64">
        <v>0</v>
      </c>
      <c r="AY38" s="65">
        <v>0</v>
      </c>
      <c r="AZ38" s="70">
        <f t="shared" si="38"/>
        <v>1</v>
      </c>
      <c r="BA38" s="56">
        <f t="shared" si="39"/>
        <v>1</v>
      </c>
      <c r="BB38" s="57">
        <f t="shared" si="40"/>
        <v>0</v>
      </c>
      <c r="BC38" s="58">
        <f t="shared" si="41"/>
        <v>0</v>
      </c>
      <c r="BD38" s="66">
        <v>0</v>
      </c>
      <c r="BE38" s="73">
        <v>0</v>
      </c>
      <c r="BF38" s="55">
        <v>1</v>
      </c>
      <c r="BG38" s="56">
        <v>1</v>
      </c>
      <c r="BH38" s="57">
        <f t="shared" si="42"/>
        <v>0</v>
      </c>
      <c r="BI38" s="58">
        <f t="shared" si="43"/>
        <v>0</v>
      </c>
      <c r="BJ38" s="68">
        <v>0</v>
      </c>
      <c r="BK38" s="54">
        <v>0</v>
      </c>
      <c r="BL38" s="55">
        <v>1</v>
      </c>
      <c r="BM38" s="56">
        <v>1</v>
      </c>
    </row>
    <row r="39" spans="1:65" x14ac:dyDescent="0.25">
      <c r="A39" s="67" t="s">
        <v>64</v>
      </c>
      <c r="B39" s="47" t="b">
        <f t="shared" si="23"/>
        <v>1</v>
      </c>
      <c r="C39" s="48">
        <v>7</v>
      </c>
      <c r="D39" s="49">
        <v>1</v>
      </c>
      <c r="E39" s="50">
        <v>2</v>
      </c>
      <c r="F39" s="51">
        <f t="shared" si="24"/>
        <v>0.88936204098730798</v>
      </c>
      <c r="G39" s="52">
        <f t="shared" si="25"/>
        <v>1.9250134719419378</v>
      </c>
      <c r="H39" s="53">
        <v>8.8612522200760022</v>
      </c>
      <c r="I39" s="54">
        <v>8.2273878294710219</v>
      </c>
      <c r="J39" s="55">
        <v>4</v>
      </c>
      <c r="K39" s="56">
        <v>4</v>
      </c>
      <c r="L39" s="57">
        <f t="shared" si="26"/>
        <v>0.118576367130375</v>
      </c>
      <c r="M39" s="58">
        <f t="shared" si="27"/>
        <v>-0.13988408706261168</v>
      </c>
      <c r="N39" s="59">
        <v>8.9798285872063772</v>
      </c>
      <c r="O39" s="60">
        <v>8.0875037424084102</v>
      </c>
      <c r="P39" s="61">
        <v>4</v>
      </c>
      <c r="Q39" s="56">
        <v>4</v>
      </c>
      <c r="R39" s="57">
        <f t="shared" si="28"/>
        <v>0.10217020350140693</v>
      </c>
      <c r="S39" s="58">
        <f t="shared" si="29"/>
        <v>0.10278537604646232</v>
      </c>
      <c r="T39" s="53">
        <v>9.0819987907077842</v>
      </c>
      <c r="U39" s="62">
        <v>8.1902891184548725</v>
      </c>
      <c r="V39" s="61">
        <v>4</v>
      </c>
      <c r="W39" s="56">
        <v>4</v>
      </c>
      <c r="X39" s="57">
        <f t="shared" si="30"/>
        <v>-0.14017313546464472</v>
      </c>
      <c r="Y39" s="58">
        <f t="shared" si="31"/>
        <v>-0.56196940640982618</v>
      </c>
      <c r="Z39" s="74">
        <v>8.9418256552431394</v>
      </c>
      <c r="AA39" s="72">
        <v>7.6283197120450463</v>
      </c>
      <c r="AB39" s="61">
        <v>4</v>
      </c>
      <c r="AC39" s="56">
        <v>4</v>
      </c>
      <c r="AD39" s="57">
        <f t="shared" si="32"/>
        <v>9.2621458805973944E-2</v>
      </c>
      <c r="AE39" s="58">
        <f t="shared" si="33"/>
        <v>0.53203770243020188</v>
      </c>
      <c r="AF39" s="53">
        <v>9.0344471140491134</v>
      </c>
      <c r="AG39" s="62">
        <v>8.1603574144752482</v>
      </c>
      <c r="AH39" s="61">
        <v>4</v>
      </c>
      <c r="AI39" s="56">
        <v>4</v>
      </c>
      <c r="AJ39" s="57">
        <f t="shared" si="34"/>
        <v>0.10990940926388681</v>
      </c>
      <c r="AK39" s="58">
        <f t="shared" si="35"/>
        <v>0.24693682083083779</v>
      </c>
      <c r="AL39" s="59">
        <v>9.1443565233130002</v>
      </c>
      <c r="AM39" s="60">
        <v>8.407294235306086</v>
      </c>
      <c r="AN39" s="61">
        <v>4</v>
      </c>
      <c r="AO39" s="56">
        <v>4</v>
      </c>
      <c r="AP39" s="57">
        <f t="shared" si="36"/>
        <v>0.13433040054768419</v>
      </c>
      <c r="AQ39" s="58">
        <f t="shared" si="37"/>
        <v>0.15796631277765094</v>
      </c>
      <c r="AR39" s="53">
        <v>9.2786869238606844</v>
      </c>
      <c r="AS39" s="62">
        <v>8.5652605480837369</v>
      </c>
      <c r="AT39" s="61">
        <v>4</v>
      </c>
      <c r="AU39" s="56">
        <v>4</v>
      </c>
      <c r="AV39" s="63">
        <f t="shared" si="21"/>
        <v>0.10681584766003382</v>
      </c>
      <c r="AW39" s="58">
        <f t="shared" si="22"/>
        <v>3.8336117067453657E-2</v>
      </c>
      <c r="AX39" s="64">
        <v>9.3855027715207182</v>
      </c>
      <c r="AY39" s="65">
        <v>8.6035966651511906</v>
      </c>
      <c r="AZ39" s="61">
        <f t="shared" si="38"/>
        <v>4</v>
      </c>
      <c r="BA39" s="56">
        <f t="shared" si="39"/>
        <v>4</v>
      </c>
      <c r="BB39" s="57">
        <f t="shared" si="40"/>
        <v>8.8844244794215044E-2</v>
      </c>
      <c r="BC39" s="58">
        <f t="shared" si="41"/>
        <v>-5.9033928981401473E-2</v>
      </c>
      <c r="BD39" s="66">
        <v>9.3675311686548994</v>
      </c>
      <c r="BE39" s="73">
        <v>8.5062266191023355</v>
      </c>
      <c r="BF39" s="55">
        <v>4</v>
      </c>
      <c r="BG39" s="56">
        <v>4</v>
      </c>
      <c r="BH39" s="57">
        <f t="shared" si="42"/>
        <v>-0.10273682147912133</v>
      </c>
      <c r="BI39" s="58">
        <f t="shared" si="43"/>
        <v>0.12439983740294558</v>
      </c>
      <c r="BJ39" s="53">
        <v>9.2827659500415969</v>
      </c>
      <c r="BK39" s="54">
        <v>8.7279965025541362</v>
      </c>
      <c r="BL39" s="55">
        <v>4</v>
      </c>
      <c r="BM39" s="56">
        <v>4</v>
      </c>
    </row>
    <row r="40" spans="1:65" x14ac:dyDescent="0.25">
      <c r="A40" s="67" t="s">
        <v>65</v>
      </c>
      <c r="B40" s="47" t="b">
        <f t="shared" si="23"/>
        <v>1</v>
      </c>
      <c r="C40" s="48">
        <v>4</v>
      </c>
      <c r="D40" s="49">
        <v>1</v>
      </c>
      <c r="E40" s="50">
        <v>1</v>
      </c>
      <c r="F40" s="51">
        <f t="shared" si="24"/>
        <v>0.96339541776373494</v>
      </c>
      <c r="G40" s="52">
        <f t="shared" si="25"/>
        <v>1.2639372226322081</v>
      </c>
      <c r="H40" s="68">
        <v>8.9694064819297505</v>
      </c>
      <c r="I40" s="54">
        <v>8.9694064819297505</v>
      </c>
      <c r="J40" s="55">
        <v>4</v>
      </c>
      <c r="K40" s="56">
        <v>4</v>
      </c>
      <c r="L40" s="57">
        <f t="shared" si="26"/>
        <v>2.9324815733648535E-2</v>
      </c>
      <c r="M40" s="58">
        <f t="shared" si="27"/>
        <v>-0.24067585311354378</v>
      </c>
      <c r="N40" s="69">
        <v>8.9987312976633991</v>
      </c>
      <c r="O40" s="60">
        <v>8.7287306288162068</v>
      </c>
      <c r="P40" s="70">
        <v>4</v>
      </c>
      <c r="Q40" s="56">
        <v>4</v>
      </c>
      <c r="R40" s="57">
        <f t="shared" si="28"/>
        <v>-9.3901744586153413E-2</v>
      </c>
      <c r="S40" s="58">
        <f t="shared" si="29"/>
        <v>-0.37086524189617265</v>
      </c>
      <c r="T40" s="68">
        <v>8.9048295530772457</v>
      </c>
      <c r="U40" s="62">
        <v>8.3578653869200341</v>
      </c>
      <c r="V40" s="70">
        <v>4</v>
      </c>
      <c r="W40" s="56">
        <v>4</v>
      </c>
      <c r="X40" s="57">
        <f t="shared" si="30"/>
        <v>-5.8480755386906225E-2</v>
      </c>
      <c r="Y40" s="58">
        <f t="shared" si="31"/>
        <v>0.23822762296264521</v>
      </c>
      <c r="Z40" s="71">
        <v>8.8463487976903394</v>
      </c>
      <c r="AA40" s="72">
        <v>8.5960930098826793</v>
      </c>
      <c r="AB40" s="70">
        <v>4</v>
      </c>
      <c r="AC40" s="56">
        <v>4</v>
      </c>
      <c r="AD40" s="57">
        <f t="shared" si="32"/>
        <v>5.8631904794760104E-2</v>
      </c>
      <c r="AE40" s="58">
        <f t="shared" si="33"/>
        <v>-0.1141968362882988</v>
      </c>
      <c r="AF40" s="68">
        <v>8.9049807024850995</v>
      </c>
      <c r="AG40" s="62">
        <v>8.4818961735943805</v>
      </c>
      <c r="AH40" s="70">
        <v>4</v>
      </c>
      <c r="AI40" s="56">
        <v>4</v>
      </c>
      <c r="AJ40" s="57">
        <f t="shared" si="34"/>
        <v>-0.55603463192585068</v>
      </c>
      <c r="AK40" s="58">
        <f t="shared" si="35"/>
        <v>-0.13295010303513166</v>
      </c>
      <c r="AL40" s="69">
        <v>8.3489460705592489</v>
      </c>
      <c r="AM40" s="60">
        <v>8.3489460705592489</v>
      </c>
      <c r="AN40" s="70">
        <v>4</v>
      </c>
      <c r="AO40" s="56">
        <v>4</v>
      </c>
      <c r="AP40" s="57">
        <f t="shared" si="36"/>
        <v>0.11973924507287848</v>
      </c>
      <c r="AQ40" s="58">
        <f t="shared" si="37"/>
        <v>0.11973924507287848</v>
      </c>
      <c r="AR40" s="68">
        <v>8.4686853156321273</v>
      </c>
      <c r="AS40" s="62">
        <v>8.4686853156321273</v>
      </c>
      <c r="AT40" s="70">
        <v>4</v>
      </c>
      <c r="AU40" s="56">
        <v>4</v>
      </c>
      <c r="AV40" s="63">
        <f t="shared" si="21"/>
        <v>8.4544383690932534E-2</v>
      </c>
      <c r="AW40" s="58">
        <f t="shared" si="22"/>
        <v>8.4544383690932534E-2</v>
      </c>
      <c r="AX40" s="64">
        <v>8.5532296993230599</v>
      </c>
      <c r="AY40" s="65">
        <v>8.5532296993230599</v>
      </c>
      <c r="AZ40" s="70">
        <f t="shared" si="38"/>
        <v>4</v>
      </c>
      <c r="BA40" s="56">
        <f t="shared" si="39"/>
        <v>4</v>
      </c>
      <c r="BB40" s="57">
        <f t="shared" si="40"/>
        <v>3.4441367204554041E-2</v>
      </c>
      <c r="BC40" s="58">
        <f t="shared" si="41"/>
        <v>3.4441367204554041E-2</v>
      </c>
      <c r="BD40" s="66">
        <v>8.5031266828366814</v>
      </c>
      <c r="BE40" s="73">
        <v>8.5031266828366814</v>
      </c>
      <c r="BF40" s="55">
        <v>4</v>
      </c>
      <c r="BG40" s="56">
        <v>4</v>
      </c>
      <c r="BH40" s="57">
        <f t="shared" si="42"/>
        <v>1.2840953058983473E-2</v>
      </c>
      <c r="BI40" s="58">
        <f t="shared" si="43"/>
        <v>1.2840953058983473E-2</v>
      </c>
      <c r="BJ40" s="68">
        <v>8.5660706523820433</v>
      </c>
      <c r="BK40" s="54">
        <v>8.5660706523820433</v>
      </c>
      <c r="BL40" s="55">
        <v>4</v>
      </c>
      <c r="BM40" s="56">
        <v>4</v>
      </c>
    </row>
    <row r="41" spans="1:65" x14ac:dyDescent="0.25">
      <c r="A41" s="67" t="s">
        <v>66</v>
      </c>
      <c r="B41" s="47" t="b">
        <f t="shared" si="23"/>
        <v>1</v>
      </c>
      <c r="C41" s="48">
        <v>7</v>
      </c>
      <c r="D41" s="49">
        <v>1</v>
      </c>
      <c r="E41" s="50">
        <v>1</v>
      </c>
      <c r="F41" s="51">
        <f t="shared" si="24"/>
        <v>0.18312449947339715</v>
      </c>
      <c r="G41" s="52">
        <f t="shared" si="25"/>
        <v>1.0097900112848848</v>
      </c>
      <c r="H41" s="68">
        <v>9.8820272580389954</v>
      </c>
      <c r="I41" s="54">
        <v>9.5848977799045922</v>
      </c>
      <c r="J41" s="55">
        <v>4</v>
      </c>
      <c r="K41" s="56">
        <v>4</v>
      </c>
      <c r="L41" s="57">
        <f t="shared" si="26"/>
        <v>6.4854393291167156E-3</v>
      </c>
      <c r="M41" s="58">
        <f t="shared" si="27"/>
        <v>7.4201132109584123E-2</v>
      </c>
      <c r="N41" s="69">
        <v>9.8885126973681121</v>
      </c>
      <c r="O41" s="60">
        <v>9.6590989120141764</v>
      </c>
      <c r="P41" s="70">
        <v>4</v>
      </c>
      <c r="Q41" s="56">
        <v>4</v>
      </c>
      <c r="R41" s="57">
        <f t="shared" si="28"/>
        <v>4.1212030291042367E-3</v>
      </c>
      <c r="S41" s="58">
        <f t="shared" si="29"/>
        <v>-6.3426695224878316E-2</v>
      </c>
      <c r="T41" s="68">
        <v>9.8926339003972164</v>
      </c>
      <c r="U41" s="62">
        <v>9.595672216789298</v>
      </c>
      <c r="V41" s="70">
        <v>4</v>
      </c>
      <c r="W41" s="56">
        <v>4</v>
      </c>
      <c r="X41" s="57">
        <f t="shared" si="30"/>
        <v>-3.3503453068952638E-3</v>
      </c>
      <c r="Y41" s="58">
        <f t="shared" si="31"/>
        <v>-0.11703365740294203</v>
      </c>
      <c r="Z41" s="71">
        <v>9.8892835550903211</v>
      </c>
      <c r="AA41" s="72">
        <v>9.478638559386356</v>
      </c>
      <c r="AB41" s="70">
        <v>4</v>
      </c>
      <c r="AC41" s="56">
        <v>4</v>
      </c>
      <c r="AD41" s="57">
        <f t="shared" si="32"/>
        <v>9.0912265945711113E-2</v>
      </c>
      <c r="AE41" s="58">
        <f t="shared" si="33"/>
        <v>-8.4271072847213802E-2</v>
      </c>
      <c r="AF41" s="68">
        <v>9.9801958210360322</v>
      </c>
      <c r="AG41" s="62">
        <v>9.3943674865391422</v>
      </c>
      <c r="AH41" s="70">
        <v>4</v>
      </c>
      <c r="AI41" s="56">
        <v>4</v>
      </c>
      <c r="AJ41" s="57">
        <f t="shared" si="34"/>
        <v>-1.2275901768701303E-2</v>
      </c>
      <c r="AK41" s="58">
        <f t="shared" si="35"/>
        <v>-0.16209391659316452</v>
      </c>
      <c r="AL41" s="69">
        <v>9.9679199192673309</v>
      </c>
      <c r="AM41" s="60">
        <v>9.2322735699459777</v>
      </c>
      <c r="AN41" s="70">
        <v>4</v>
      </c>
      <c r="AO41" s="56">
        <v>4</v>
      </c>
      <c r="AP41" s="57">
        <f t="shared" si="36"/>
        <v>4.4360888017003219E-4</v>
      </c>
      <c r="AQ41" s="58">
        <f t="shared" si="37"/>
        <v>0.18982863812154349</v>
      </c>
      <c r="AR41" s="68">
        <v>9.9683635281475009</v>
      </c>
      <c r="AS41" s="62">
        <v>9.4221022080675212</v>
      </c>
      <c r="AT41" s="70">
        <v>4</v>
      </c>
      <c r="AU41" s="56">
        <v>4</v>
      </c>
      <c r="AV41" s="63">
        <f t="shared" si="21"/>
        <v>-1.7168829505541439E-2</v>
      </c>
      <c r="AW41" s="58">
        <f t="shared" si="22"/>
        <v>0.20384488760031516</v>
      </c>
      <c r="AX41" s="64">
        <v>9.9511946986419595</v>
      </c>
      <c r="AY41" s="65">
        <v>9.6259470956678364</v>
      </c>
      <c r="AZ41" s="70">
        <f t="shared" si="38"/>
        <v>4</v>
      </c>
      <c r="BA41" s="56">
        <f t="shared" si="39"/>
        <v>4</v>
      </c>
      <c r="BB41" s="57">
        <f t="shared" si="40"/>
        <v>-3.9314940407560783E-2</v>
      </c>
      <c r="BC41" s="58">
        <f t="shared" si="41"/>
        <v>6.1968113462484098E-2</v>
      </c>
      <c r="BD41" s="66">
        <v>9.9290485877399401</v>
      </c>
      <c r="BE41" s="73">
        <v>9.4840703215300053</v>
      </c>
      <c r="BF41" s="55">
        <v>4</v>
      </c>
      <c r="BG41" s="56">
        <v>4</v>
      </c>
      <c r="BH41" s="57">
        <f t="shared" si="42"/>
        <v>-2.6220794806137704E-2</v>
      </c>
      <c r="BI41" s="58">
        <f t="shared" si="43"/>
        <v>-0.25696678552307439</v>
      </c>
      <c r="BJ41" s="68">
        <v>9.9249739038358218</v>
      </c>
      <c r="BK41" s="54">
        <v>9.368980310144762</v>
      </c>
      <c r="BL41" s="55">
        <v>4</v>
      </c>
      <c r="BM41" s="56">
        <v>4</v>
      </c>
    </row>
    <row r="42" spans="1:65" x14ac:dyDescent="0.25">
      <c r="A42" s="67" t="s">
        <v>67</v>
      </c>
      <c r="B42" s="47" t="b">
        <f t="shared" si="23"/>
        <v>0</v>
      </c>
      <c r="C42" s="48">
        <v>6</v>
      </c>
      <c r="D42" s="49">
        <v>4</v>
      </c>
      <c r="E42" s="50">
        <v>2</v>
      </c>
      <c r="F42" s="51">
        <f t="shared" si="24"/>
        <v>4.3901260254918917</v>
      </c>
      <c r="G42" s="52">
        <f t="shared" si="25"/>
        <v>4.3901260254918917</v>
      </c>
      <c r="H42" s="53">
        <v>0</v>
      </c>
      <c r="I42" s="54">
        <v>0</v>
      </c>
      <c r="J42" s="55">
        <v>1</v>
      </c>
      <c r="K42" s="56">
        <v>1</v>
      </c>
      <c r="L42" s="57">
        <f t="shared" si="26"/>
        <v>0</v>
      </c>
      <c r="M42" s="58">
        <f t="shared" si="27"/>
        <v>0</v>
      </c>
      <c r="N42" s="59">
        <v>0</v>
      </c>
      <c r="O42" s="60">
        <v>0</v>
      </c>
      <c r="P42" s="70">
        <v>1</v>
      </c>
      <c r="Q42" s="56">
        <v>1</v>
      </c>
      <c r="R42" s="57">
        <f t="shared" si="28"/>
        <v>3.762000400460904</v>
      </c>
      <c r="S42" s="58">
        <f t="shared" si="29"/>
        <v>3.762000400460904</v>
      </c>
      <c r="T42" s="53">
        <v>3.762000400460904</v>
      </c>
      <c r="U42" s="62">
        <v>3.762000400460904</v>
      </c>
      <c r="V42" s="70">
        <v>1</v>
      </c>
      <c r="W42" s="56">
        <v>1</v>
      </c>
      <c r="X42" s="57">
        <f t="shared" si="30"/>
        <v>-0.20354839696145577</v>
      </c>
      <c r="Y42" s="58">
        <f t="shared" si="31"/>
        <v>-0.20354839696145577</v>
      </c>
      <c r="Z42" s="74">
        <v>3.5584520034994482</v>
      </c>
      <c r="AA42" s="72">
        <v>3.5584520034994482</v>
      </c>
      <c r="AB42" s="70">
        <v>1</v>
      </c>
      <c r="AC42" s="56">
        <v>1</v>
      </c>
      <c r="AD42" s="57">
        <f t="shared" si="32"/>
        <v>-0.24824616461007221</v>
      </c>
      <c r="AE42" s="58">
        <f t="shared" si="33"/>
        <v>-0.24824616461007221</v>
      </c>
      <c r="AF42" s="53">
        <v>3.310205838889376</v>
      </c>
      <c r="AG42" s="62">
        <v>3.310205838889376</v>
      </c>
      <c r="AH42" s="70">
        <v>1</v>
      </c>
      <c r="AI42" s="56">
        <v>1</v>
      </c>
      <c r="AJ42" s="57">
        <f t="shared" si="34"/>
        <v>0.17633106345945881</v>
      </c>
      <c r="AK42" s="58">
        <f t="shared" si="35"/>
        <v>0.17633106345945881</v>
      </c>
      <c r="AL42" s="59">
        <v>3.4865369023488348</v>
      </c>
      <c r="AM42" s="60">
        <v>3.4865369023488348</v>
      </c>
      <c r="AN42" s="70">
        <v>1</v>
      </c>
      <c r="AO42" s="56">
        <v>1</v>
      </c>
      <c r="AP42" s="57" t="str">
        <f t="shared" si="36"/>
        <v>..</v>
      </c>
      <c r="AQ42" s="58" t="str">
        <f t="shared" si="37"/>
        <v>..</v>
      </c>
      <c r="AR42" s="53" t="s">
        <v>28</v>
      </c>
      <c r="AS42" s="62" t="s">
        <v>28</v>
      </c>
      <c r="AT42" s="70" t="s">
        <v>28</v>
      </c>
      <c r="AU42" s="56" t="s">
        <v>28</v>
      </c>
      <c r="AV42" s="63" t="s">
        <v>28</v>
      </c>
      <c r="AW42" s="58" t="s">
        <v>28</v>
      </c>
      <c r="AX42" s="64" t="s">
        <v>28</v>
      </c>
      <c r="AY42" s="65" t="s">
        <v>28</v>
      </c>
      <c r="AZ42" s="70" t="str">
        <f t="shared" si="38"/>
        <v>..</v>
      </c>
      <c r="BA42" s="56" t="str">
        <f t="shared" si="39"/>
        <v>..</v>
      </c>
      <c r="BB42" s="57" t="str">
        <f t="shared" si="40"/>
        <v>..</v>
      </c>
      <c r="BC42" s="58" t="str">
        <f t="shared" si="41"/>
        <v>..</v>
      </c>
      <c r="BD42" s="66">
        <v>2.6899539516855624</v>
      </c>
      <c r="BE42" s="73">
        <v>2.6899539516855624</v>
      </c>
      <c r="BF42" s="55">
        <v>1</v>
      </c>
      <c r="BG42" s="56">
        <v>1</v>
      </c>
      <c r="BH42" s="57" t="str">
        <f t="shared" si="42"/>
        <v>..</v>
      </c>
      <c r="BI42" s="58" t="str">
        <f t="shared" si="43"/>
        <v>..</v>
      </c>
      <c r="BJ42" s="53">
        <v>2.6689872160671695</v>
      </c>
      <c r="BK42" s="54">
        <v>2.6689872160671695</v>
      </c>
      <c r="BL42" s="55">
        <v>1</v>
      </c>
      <c r="BM42" s="56">
        <v>1</v>
      </c>
    </row>
    <row r="43" spans="1:65" x14ac:dyDescent="0.25">
      <c r="A43" s="67" t="s">
        <v>68</v>
      </c>
      <c r="B43" s="47" t="b">
        <f t="shared" si="23"/>
        <v>1</v>
      </c>
      <c r="C43" s="49">
        <v>1</v>
      </c>
      <c r="D43" s="49">
        <v>4</v>
      </c>
      <c r="E43" s="50">
        <v>2</v>
      </c>
      <c r="F43" s="51">
        <f t="shared" si="24"/>
        <v>1.8208460151776054</v>
      </c>
      <c r="G43" s="52">
        <f t="shared" si="25"/>
        <v>1.9802184411659729</v>
      </c>
      <c r="H43" s="68">
        <v>5.874861247216014</v>
      </c>
      <c r="I43" s="54">
        <v>5.7154888212276465</v>
      </c>
      <c r="J43" s="55">
        <v>2</v>
      </c>
      <c r="K43" s="56">
        <v>2</v>
      </c>
      <c r="L43" s="57">
        <f t="shared" si="26"/>
        <v>0.57189438411858173</v>
      </c>
      <c r="M43" s="58">
        <f t="shared" si="27"/>
        <v>0.48045577744031576</v>
      </c>
      <c r="N43" s="69">
        <v>6.4467556313345957</v>
      </c>
      <c r="O43" s="60">
        <v>6.1959445986679622</v>
      </c>
      <c r="P43" s="70">
        <v>3</v>
      </c>
      <c r="Q43" s="56">
        <v>3</v>
      </c>
      <c r="R43" s="57">
        <f t="shared" si="28"/>
        <v>7.1870379048537991E-2</v>
      </c>
      <c r="S43" s="58">
        <f t="shared" si="29"/>
        <v>0.32268141171517151</v>
      </c>
      <c r="T43" s="68">
        <v>6.5186260103831337</v>
      </c>
      <c r="U43" s="62">
        <v>6.5186260103831337</v>
      </c>
      <c r="V43" s="70">
        <v>3</v>
      </c>
      <c r="W43" s="56">
        <v>3</v>
      </c>
      <c r="X43" s="57">
        <f t="shared" si="30"/>
        <v>-0.27041805970516286</v>
      </c>
      <c r="Y43" s="58">
        <f t="shared" si="31"/>
        <v>-0.27041805970516286</v>
      </c>
      <c r="Z43" s="71">
        <v>6.2482079506779709</v>
      </c>
      <c r="AA43" s="72">
        <v>6.2482079506779709</v>
      </c>
      <c r="AB43" s="70">
        <v>3</v>
      </c>
      <c r="AC43" s="56">
        <v>3</v>
      </c>
      <c r="AD43" s="57">
        <f t="shared" si="32"/>
        <v>0.18395941270652649</v>
      </c>
      <c r="AE43" s="58">
        <f t="shared" si="33"/>
        <v>0.18395941270652649</v>
      </c>
      <c r="AF43" s="68">
        <v>6.4321673633844973</v>
      </c>
      <c r="AG43" s="62">
        <v>6.4321673633844973</v>
      </c>
      <c r="AH43" s="70">
        <v>3</v>
      </c>
      <c r="AI43" s="56">
        <v>3</v>
      </c>
      <c r="AJ43" s="57">
        <f t="shared" si="34"/>
        <v>0.22912857730569147</v>
      </c>
      <c r="AK43" s="58">
        <f t="shared" si="35"/>
        <v>0.22912857730569147</v>
      </c>
      <c r="AL43" s="69">
        <v>6.6612959406901888</v>
      </c>
      <c r="AM43" s="60">
        <v>6.6612959406901888</v>
      </c>
      <c r="AN43" s="70">
        <v>3</v>
      </c>
      <c r="AO43" s="56">
        <v>3</v>
      </c>
      <c r="AP43" s="57">
        <f t="shared" si="36"/>
        <v>2.4855044007850324E-2</v>
      </c>
      <c r="AQ43" s="58">
        <f t="shared" si="37"/>
        <v>2.4855044007850324E-2</v>
      </c>
      <c r="AR43" s="68">
        <v>6.6861509846980391</v>
      </c>
      <c r="AS43" s="62">
        <v>6.6861509846980391</v>
      </c>
      <c r="AT43" s="70">
        <v>3</v>
      </c>
      <c r="AU43" s="56">
        <v>3</v>
      </c>
      <c r="AV43" s="63">
        <f t="shared" ref="AV43:AV69" si="44">SQRT(AX43*AX43)-SQRT(AR43*AR43)</f>
        <v>-0.22046356024858937</v>
      </c>
      <c r="AW43" s="58">
        <f t="shared" ref="AW43:AW69" si="45">SQRT(AY43*AY43)-SQRT(AS43*AS43)</f>
        <v>-0.22046356024858937</v>
      </c>
      <c r="AX43" s="64">
        <v>6.4656874244494498</v>
      </c>
      <c r="AY43" s="65">
        <v>6.4656874244494498</v>
      </c>
      <c r="AZ43" s="70">
        <f t="shared" si="38"/>
        <v>3</v>
      </c>
      <c r="BA43" s="56">
        <f t="shared" si="39"/>
        <v>3</v>
      </c>
      <c r="BB43" s="57">
        <f t="shared" si="40"/>
        <v>-0.42438350947891212</v>
      </c>
      <c r="BC43" s="58">
        <f t="shared" si="41"/>
        <v>-0.42438350947891212</v>
      </c>
      <c r="BD43" s="66">
        <v>6.261767475219127</v>
      </c>
      <c r="BE43" s="73">
        <v>6.261767475219127</v>
      </c>
      <c r="BF43" s="55">
        <v>3</v>
      </c>
      <c r="BG43" s="56">
        <v>3</v>
      </c>
      <c r="BH43" s="57">
        <f t="shared" si="42"/>
        <v>-4.433664880634236E-2</v>
      </c>
      <c r="BI43" s="58">
        <f t="shared" si="43"/>
        <v>-4.433664880634236E-2</v>
      </c>
      <c r="BJ43" s="68">
        <v>6.4213507756431074</v>
      </c>
      <c r="BK43" s="54">
        <v>6.4213507756431074</v>
      </c>
      <c r="BL43" s="55">
        <v>3</v>
      </c>
      <c r="BM43" s="56">
        <v>3</v>
      </c>
    </row>
    <row r="44" spans="1:65" x14ac:dyDescent="0.25">
      <c r="A44" s="67" t="s">
        <v>69</v>
      </c>
      <c r="B44" s="47" t="b">
        <f t="shared" si="23"/>
        <v>1</v>
      </c>
      <c r="C44" s="49">
        <v>1</v>
      </c>
      <c r="D44" s="49">
        <v>3</v>
      </c>
      <c r="E44" s="50">
        <v>2</v>
      </c>
      <c r="F44" s="51">
        <f t="shared" si="24"/>
        <v>3.1026036146898095</v>
      </c>
      <c r="G44" s="52">
        <f t="shared" si="25"/>
        <v>3.4182425780063195</v>
      </c>
      <c r="H44" s="68">
        <v>6.8864429854131188</v>
      </c>
      <c r="I44" s="54">
        <v>5.5416733485731937</v>
      </c>
      <c r="J44" s="55">
        <v>3</v>
      </c>
      <c r="K44" s="56">
        <v>3</v>
      </c>
      <c r="L44" s="57">
        <f t="shared" si="26"/>
        <v>-0.29841627883378941</v>
      </c>
      <c r="M44" s="58">
        <f t="shared" si="27"/>
        <v>0.64861580742201141</v>
      </c>
      <c r="N44" s="69">
        <v>6.5880267065793294</v>
      </c>
      <c r="O44" s="60">
        <v>6.1902891559952051</v>
      </c>
      <c r="P44" s="70">
        <v>3</v>
      </c>
      <c r="Q44" s="56">
        <v>3</v>
      </c>
      <c r="R44" s="57">
        <f t="shared" si="28"/>
        <v>-1.2550275164130431</v>
      </c>
      <c r="S44" s="58">
        <f t="shared" si="29"/>
        <v>-1.453519787079423</v>
      </c>
      <c r="T44" s="68">
        <v>5.3329991901662863</v>
      </c>
      <c r="U44" s="62">
        <v>4.7367693689157822</v>
      </c>
      <c r="V44" s="70">
        <v>1</v>
      </c>
      <c r="W44" s="56">
        <v>1</v>
      </c>
      <c r="X44" s="57">
        <f t="shared" si="30"/>
        <v>-0.28024194987303286</v>
      </c>
      <c r="Y44" s="58">
        <f t="shared" si="31"/>
        <v>-0.24272339594596204</v>
      </c>
      <c r="Z44" s="71">
        <v>5.0527572402932535</v>
      </c>
      <c r="AA44" s="72">
        <v>4.4940459729698201</v>
      </c>
      <c r="AB44" s="70">
        <v>1</v>
      </c>
      <c r="AC44" s="56">
        <v>1</v>
      </c>
      <c r="AD44" s="57">
        <f t="shared" si="32"/>
        <v>0.22946411645326581</v>
      </c>
      <c r="AE44" s="58">
        <f t="shared" si="33"/>
        <v>0.53855737823073024</v>
      </c>
      <c r="AF44" s="68">
        <v>5.2822213567465193</v>
      </c>
      <c r="AG44" s="62">
        <v>5.0326033512005504</v>
      </c>
      <c r="AH44" s="70">
        <v>2</v>
      </c>
      <c r="AI44" s="56">
        <v>2</v>
      </c>
      <c r="AJ44" s="57">
        <f t="shared" si="34"/>
        <v>0.1275047691212583</v>
      </c>
      <c r="AK44" s="58">
        <f t="shared" si="35"/>
        <v>-8.5876228123360931E-2</v>
      </c>
      <c r="AL44" s="69">
        <v>5.4097261258677776</v>
      </c>
      <c r="AM44" s="60">
        <v>4.9467271230771894</v>
      </c>
      <c r="AN44" s="70">
        <v>2</v>
      </c>
      <c r="AO44" s="56">
        <v>2</v>
      </c>
      <c r="AP44" s="57">
        <f t="shared" si="36"/>
        <v>-0.70144220195207474</v>
      </c>
      <c r="AQ44" s="58">
        <f t="shared" si="37"/>
        <v>-0.2384431991614866</v>
      </c>
      <c r="AR44" s="68">
        <v>4.7082839239157028</v>
      </c>
      <c r="AS44" s="62">
        <v>4.7082839239157028</v>
      </c>
      <c r="AT44" s="70">
        <v>1</v>
      </c>
      <c r="AU44" s="56">
        <v>1</v>
      </c>
      <c r="AV44" s="63">
        <f t="shared" si="44"/>
        <v>-0.17500113615558366</v>
      </c>
      <c r="AW44" s="58">
        <f t="shared" si="45"/>
        <v>-0.17500113615558366</v>
      </c>
      <c r="AX44" s="64">
        <v>4.5332827877601192</v>
      </c>
      <c r="AY44" s="65">
        <v>4.5332827877601192</v>
      </c>
      <c r="AZ44" s="70">
        <f t="shared" si="38"/>
        <v>1</v>
      </c>
      <c r="BA44" s="56">
        <f t="shared" si="39"/>
        <v>1</v>
      </c>
      <c r="BB44" s="57">
        <f t="shared" si="40"/>
        <v>-0.13672049994360069</v>
      </c>
      <c r="BC44" s="58">
        <f t="shared" si="41"/>
        <v>-0.13672049994360069</v>
      </c>
      <c r="BD44" s="66">
        <v>4.5715634239721021</v>
      </c>
      <c r="BE44" s="73">
        <v>4.5715634239721021</v>
      </c>
      <c r="BF44" s="55">
        <v>1</v>
      </c>
      <c r="BG44" s="56">
        <v>1</v>
      </c>
      <c r="BH44" s="57">
        <f t="shared" si="42"/>
        <v>7.3786282099744582E-2</v>
      </c>
      <c r="BI44" s="58">
        <f t="shared" si="43"/>
        <v>7.3786282099744582E-2</v>
      </c>
      <c r="BJ44" s="68">
        <v>4.6070690698598638</v>
      </c>
      <c r="BK44" s="54">
        <v>4.6070690698598638</v>
      </c>
      <c r="BL44" s="55">
        <v>1</v>
      </c>
      <c r="BM44" s="56">
        <v>1</v>
      </c>
    </row>
    <row r="45" spans="1:65" x14ac:dyDescent="0.25">
      <c r="A45" s="67" t="s">
        <v>70</v>
      </c>
      <c r="B45" s="47" t="b">
        <f t="shared" si="23"/>
        <v>1</v>
      </c>
      <c r="C45" s="48">
        <v>5</v>
      </c>
      <c r="D45" s="49">
        <v>4</v>
      </c>
      <c r="E45" s="50">
        <v>2</v>
      </c>
      <c r="F45" s="51">
        <f t="shared" si="24"/>
        <v>2.1421596329178958</v>
      </c>
      <c r="G45" s="52">
        <f t="shared" si="25"/>
        <v>2.1421596329178958</v>
      </c>
      <c r="H45" s="68">
        <v>0</v>
      </c>
      <c r="I45" s="54">
        <v>0</v>
      </c>
      <c r="J45" s="55">
        <v>1</v>
      </c>
      <c r="K45" s="56">
        <v>1</v>
      </c>
      <c r="L45" s="57">
        <f t="shared" si="26"/>
        <v>0</v>
      </c>
      <c r="M45" s="58">
        <f t="shared" si="27"/>
        <v>0</v>
      </c>
      <c r="N45" s="69">
        <v>0</v>
      </c>
      <c r="O45" s="60">
        <v>0</v>
      </c>
      <c r="P45" s="70">
        <v>1</v>
      </c>
      <c r="Q45" s="56">
        <v>1</v>
      </c>
      <c r="R45" s="57">
        <f t="shared" si="28"/>
        <v>0</v>
      </c>
      <c r="S45" s="58">
        <f t="shared" si="29"/>
        <v>0</v>
      </c>
      <c r="T45" s="68">
        <v>0</v>
      </c>
      <c r="U45" s="62">
        <v>0</v>
      </c>
      <c r="V45" s="70">
        <v>1</v>
      </c>
      <c r="W45" s="56">
        <v>1</v>
      </c>
      <c r="X45" s="57">
        <f t="shared" si="30"/>
        <v>0</v>
      </c>
      <c r="Y45" s="58">
        <f t="shared" si="31"/>
        <v>0</v>
      </c>
      <c r="Z45" s="71">
        <v>0</v>
      </c>
      <c r="AA45" s="72">
        <v>0</v>
      </c>
      <c r="AB45" s="70">
        <v>1</v>
      </c>
      <c r="AC45" s="56">
        <v>1</v>
      </c>
      <c r="AD45" s="57">
        <f t="shared" si="32"/>
        <v>0</v>
      </c>
      <c r="AE45" s="58">
        <f t="shared" si="33"/>
        <v>0</v>
      </c>
      <c r="AF45" s="68">
        <v>0</v>
      </c>
      <c r="AG45" s="62">
        <v>0</v>
      </c>
      <c r="AH45" s="70">
        <v>1</v>
      </c>
      <c r="AI45" s="56">
        <v>1</v>
      </c>
      <c r="AJ45" s="57">
        <f t="shared" si="34"/>
        <v>2.0685004167772254</v>
      </c>
      <c r="AK45" s="58">
        <f t="shared" si="35"/>
        <v>2.0685004167772254</v>
      </c>
      <c r="AL45" s="69">
        <v>2.0685004167772254</v>
      </c>
      <c r="AM45" s="60">
        <v>2.0685004167772254</v>
      </c>
      <c r="AN45" s="70">
        <v>1</v>
      </c>
      <c r="AO45" s="56">
        <v>1</v>
      </c>
      <c r="AP45" s="57">
        <f t="shared" si="36"/>
        <v>3.4231754302501027E-2</v>
      </c>
      <c r="AQ45" s="58">
        <f t="shared" si="37"/>
        <v>3.4231754302501027E-2</v>
      </c>
      <c r="AR45" s="68">
        <v>2.1027321710797264</v>
      </c>
      <c r="AS45" s="62">
        <v>2.1027321710797264</v>
      </c>
      <c r="AT45" s="70">
        <v>1</v>
      </c>
      <c r="AU45" s="56">
        <v>1</v>
      </c>
      <c r="AV45" s="63">
        <f t="shared" si="44"/>
        <v>3.6684004726756925E-3</v>
      </c>
      <c r="AW45" s="58">
        <f t="shared" si="45"/>
        <v>3.6684004726756925E-3</v>
      </c>
      <c r="AX45" s="64">
        <v>2.1064005715524021</v>
      </c>
      <c r="AY45" s="65">
        <v>2.1064005715524021</v>
      </c>
      <c r="AZ45" s="70">
        <f t="shared" si="38"/>
        <v>1</v>
      </c>
      <c r="BA45" s="56">
        <f t="shared" si="39"/>
        <v>1</v>
      </c>
      <c r="BB45" s="57">
        <f t="shared" si="40"/>
        <v>-3.9427461838169364E-2</v>
      </c>
      <c r="BC45" s="58">
        <f t="shared" si="41"/>
        <v>-3.9427461838169364E-2</v>
      </c>
      <c r="BD45" s="66">
        <v>2.0633047092415571</v>
      </c>
      <c r="BE45" s="73">
        <v>2.0633047092415571</v>
      </c>
      <c r="BF45" s="55">
        <v>1</v>
      </c>
      <c r="BG45" s="56">
        <v>1</v>
      </c>
      <c r="BH45" s="57" t="str">
        <f t="shared" si="42"/>
        <v>..</v>
      </c>
      <c r="BI45" s="58" t="str">
        <f t="shared" si="43"/>
        <v>..</v>
      </c>
      <c r="BJ45" s="68" t="s">
        <v>28</v>
      </c>
      <c r="BK45" s="54" t="s">
        <v>28</v>
      </c>
      <c r="BL45" s="55" t="s">
        <v>28</v>
      </c>
      <c r="BM45" s="56" t="s">
        <v>28</v>
      </c>
    </row>
    <row r="46" spans="1:65" x14ac:dyDescent="0.25">
      <c r="A46" s="67" t="s">
        <v>71</v>
      </c>
      <c r="B46" s="47" t="b">
        <f t="shared" si="23"/>
        <v>1</v>
      </c>
      <c r="C46" s="49">
        <v>1</v>
      </c>
      <c r="D46" s="49">
        <v>4</v>
      </c>
      <c r="E46" s="50">
        <v>2</v>
      </c>
      <c r="F46" s="51">
        <f t="shared" si="24"/>
        <v>1.7358697773951883</v>
      </c>
      <c r="G46" s="52">
        <f t="shared" si="25"/>
        <v>1.7199919418919363</v>
      </c>
      <c r="H46" s="68">
        <v>5.4584825225785414</v>
      </c>
      <c r="I46" s="54">
        <v>5.4584825225785414</v>
      </c>
      <c r="J46" s="55">
        <v>2</v>
      </c>
      <c r="K46" s="56">
        <v>2</v>
      </c>
      <c r="L46" s="57">
        <f t="shared" si="26"/>
        <v>0.69828468279277356</v>
      </c>
      <c r="M46" s="58">
        <f t="shared" si="27"/>
        <v>0.68754261405101058</v>
      </c>
      <c r="N46" s="69">
        <v>6.1567672053713149</v>
      </c>
      <c r="O46" s="60">
        <v>6.146025136629552</v>
      </c>
      <c r="P46" s="70">
        <v>3</v>
      </c>
      <c r="Q46" s="56">
        <v>3</v>
      </c>
      <c r="R46" s="57">
        <f t="shared" si="28"/>
        <v>-0.10728145902572539</v>
      </c>
      <c r="S46" s="58">
        <f t="shared" si="29"/>
        <v>-9.6539390283962412E-2</v>
      </c>
      <c r="T46" s="68">
        <v>6.0494857463455896</v>
      </c>
      <c r="U46" s="62">
        <v>6.0494857463455896</v>
      </c>
      <c r="V46" s="70">
        <v>3</v>
      </c>
      <c r="W46" s="56">
        <v>3</v>
      </c>
      <c r="X46" s="57">
        <f t="shared" si="30"/>
        <v>-2.6611372737405325E-2</v>
      </c>
      <c r="Y46" s="58">
        <f t="shared" si="31"/>
        <v>-2.6611372737405325E-2</v>
      </c>
      <c r="Z46" s="71">
        <v>6.0228743736081842</v>
      </c>
      <c r="AA46" s="72">
        <v>6.0228743736081842</v>
      </c>
      <c r="AB46" s="70">
        <v>3</v>
      </c>
      <c r="AC46" s="56">
        <v>3</v>
      </c>
      <c r="AD46" s="57">
        <f t="shared" si="32"/>
        <v>0.40087035012940042</v>
      </c>
      <c r="AE46" s="58">
        <f t="shared" si="33"/>
        <v>0.36329882891314469</v>
      </c>
      <c r="AF46" s="68">
        <v>6.4237447237375846</v>
      </c>
      <c r="AG46" s="62">
        <v>6.3861732025213289</v>
      </c>
      <c r="AH46" s="70">
        <v>3</v>
      </c>
      <c r="AI46" s="56">
        <v>3</v>
      </c>
      <c r="AJ46" s="57">
        <f t="shared" si="34"/>
        <v>-3.9703269951383291E-2</v>
      </c>
      <c r="AK46" s="58">
        <f t="shared" si="35"/>
        <v>-6.0177556618282502E-2</v>
      </c>
      <c r="AL46" s="69">
        <v>6.3840414537862014</v>
      </c>
      <c r="AM46" s="60">
        <v>6.3259956459030464</v>
      </c>
      <c r="AN46" s="70">
        <v>3</v>
      </c>
      <c r="AO46" s="56">
        <v>3</v>
      </c>
      <c r="AP46" s="57">
        <f t="shared" si="36"/>
        <v>-1.7671135676762262E-2</v>
      </c>
      <c r="AQ46" s="58">
        <f t="shared" si="37"/>
        <v>4.0374672206392681E-2</v>
      </c>
      <c r="AR46" s="68">
        <v>6.3663703181094391</v>
      </c>
      <c r="AS46" s="62">
        <v>6.3663703181094391</v>
      </c>
      <c r="AT46" s="70">
        <v>3</v>
      </c>
      <c r="AU46" s="56">
        <v>3</v>
      </c>
      <c r="AV46" s="63">
        <f t="shared" si="44"/>
        <v>-0.25455895300874598</v>
      </c>
      <c r="AW46" s="58">
        <f t="shared" si="45"/>
        <v>-0.25455895300874598</v>
      </c>
      <c r="AX46" s="64">
        <v>6.1118113651006931</v>
      </c>
      <c r="AY46" s="65">
        <v>6.1118113651006931</v>
      </c>
      <c r="AZ46" s="70">
        <f t="shared" si="38"/>
        <v>3</v>
      </c>
      <c r="BA46" s="56">
        <f t="shared" si="39"/>
        <v>3</v>
      </c>
      <c r="BB46" s="57">
        <f t="shared" si="40"/>
        <v>-0.18826163758159531</v>
      </c>
      <c r="BC46" s="58">
        <f t="shared" si="41"/>
        <v>-0.18826163758159531</v>
      </c>
      <c r="BD46" s="66">
        <v>6.1781086805278438</v>
      </c>
      <c r="BE46" s="73">
        <v>6.1781086805278438</v>
      </c>
      <c r="BF46" s="55">
        <v>3</v>
      </c>
      <c r="BG46" s="56">
        <v>3</v>
      </c>
      <c r="BH46" s="57">
        <f t="shared" si="42"/>
        <v>0.25718586950014277</v>
      </c>
      <c r="BI46" s="58">
        <f t="shared" si="43"/>
        <v>0.25718586950014277</v>
      </c>
      <c r="BJ46" s="68">
        <v>6.3689972346008359</v>
      </c>
      <c r="BK46" s="54">
        <v>6.3689972346008359</v>
      </c>
      <c r="BL46" s="55">
        <v>3</v>
      </c>
      <c r="BM46" s="56">
        <v>3</v>
      </c>
    </row>
    <row r="47" spans="1:65" x14ac:dyDescent="0.25">
      <c r="A47" s="67" t="s">
        <v>72</v>
      </c>
      <c r="B47" s="47" t="b">
        <f t="shared" si="23"/>
        <v>1</v>
      </c>
      <c r="C47" s="48">
        <v>6</v>
      </c>
      <c r="D47" s="49">
        <v>4</v>
      </c>
      <c r="E47" s="50">
        <v>2</v>
      </c>
      <c r="F47" s="51">
        <f t="shared" si="24"/>
        <v>0</v>
      </c>
      <c r="G47" s="52">
        <f t="shared" si="25"/>
        <v>0</v>
      </c>
      <c r="H47" s="68">
        <v>0</v>
      </c>
      <c r="I47" s="54">
        <v>0</v>
      </c>
      <c r="J47" s="55">
        <v>1</v>
      </c>
      <c r="K47" s="56">
        <v>1</v>
      </c>
      <c r="L47" s="57">
        <f t="shared" si="26"/>
        <v>0</v>
      </c>
      <c r="M47" s="58">
        <f t="shared" si="27"/>
        <v>0</v>
      </c>
      <c r="N47" s="69">
        <v>0</v>
      </c>
      <c r="O47" s="60">
        <v>0</v>
      </c>
      <c r="P47" s="70">
        <v>1</v>
      </c>
      <c r="Q47" s="56">
        <v>1</v>
      </c>
      <c r="R47" s="57">
        <f t="shared" si="28"/>
        <v>0</v>
      </c>
      <c r="S47" s="58">
        <f t="shared" si="29"/>
        <v>0</v>
      </c>
      <c r="T47" s="68">
        <v>0</v>
      </c>
      <c r="U47" s="62">
        <v>0</v>
      </c>
      <c r="V47" s="70">
        <v>1</v>
      </c>
      <c r="W47" s="56">
        <v>1</v>
      </c>
      <c r="X47" s="57">
        <f t="shared" si="30"/>
        <v>0</v>
      </c>
      <c r="Y47" s="58">
        <f t="shared" si="31"/>
        <v>0</v>
      </c>
      <c r="Z47" s="71">
        <v>0</v>
      </c>
      <c r="AA47" s="72">
        <v>0</v>
      </c>
      <c r="AB47" s="70">
        <v>1</v>
      </c>
      <c r="AC47" s="56">
        <v>1</v>
      </c>
      <c r="AD47" s="57">
        <f t="shared" si="32"/>
        <v>0</v>
      </c>
      <c r="AE47" s="58">
        <f t="shared" si="33"/>
        <v>0</v>
      </c>
      <c r="AF47" s="68">
        <v>0</v>
      </c>
      <c r="AG47" s="62">
        <v>0</v>
      </c>
      <c r="AH47" s="70">
        <v>1</v>
      </c>
      <c r="AI47" s="56">
        <v>1</v>
      </c>
      <c r="AJ47" s="57">
        <f t="shared" si="34"/>
        <v>0</v>
      </c>
      <c r="AK47" s="58">
        <f t="shared" si="35"/>
        <v>0</v>
      </c>
      <c r="AL47" s="69">
        <v>0</v>
      </c>
      <c r="AM47" s="60">
        <v>0</v>
      </c>
      <c r="AN47" s="70">
        <v>1</v>
      </c>
      <c r="AO47" s="56">
        <v>1</v>
      </c>
      <c r="AP47" s="57">
        <f t="shared" si="36"/>
        <v>0</v>
      </c>
      <c r="AQ47" s="58">
        <f t="shared" si="37"/>
        <v>0</v>
      </c>
      <c r="AR47" s="68">
        <v>0</v>
      </c>
      <c r="AS47" s="62">
        <v>0</v>
      </c>
      <c r="AT47" s="70">
        <v>1</v>
      </c>
      <c r="AU47" s="56">
        <v>1</v>
      </c>
      <c r="AV47" s="63">
        <f t="shared" si="44"/>
        <v>0</v>
      </c>
      <c r="AW47" s="58">
        <f t="shared" si="45"/>
        <v>0</v>
      </c>
      <c r="AX47" s="64">
        <v>0</v>
      </c>
      <c r="AY47" s="65">
        <v>0</v>
      </c>
      <c r="AZ47" s="70">
        <f t="shared" si="38"/>
        <v>1</v>
      </c>
      <c r="BA47" s="56">
        <f t="shared" si="39"/>
        <v>1</v>
      </c>
      <c r="BB47" s="57">
        <f t="shared" si="40"/>
        <v>0</v>
      </c>
      <c r="BC47" s="58">
        <f t="shared" si="41"/>
        <v>0</v>
      </c>
      <c r="BD47" s="66">
        <v>0</v>
      </c>
      <c r="BE47" s="73">
        <v>0</v>
      </c>
      <c r="BF47" s="55">
        <v>1</v>
      </c>
      <c r="BG47" s="56">
        <v>1</v>
      </c>
      <c r="BH47" s="57">
        <f t="shared" si="42"/>
        <v>0</v>
      </c>
      <c r="BI47" s="58">
        <f t="shared" si="43"/>
        <v>0</v>
      </c>
      <c r="BJ47" s="68">
        <v>0</v>
      </c>
      <c r="BK47" s="54">
        <v>0</v>
      </c>
      <c r="BL47" s="55">
        <v>1</v>
      </c>
      <c r="BM47" s="56">
        <v>1</v>
      </c>
    </row>
    <row r="48" spans="1:65" x14ac:dyDescent="0.25">
      <c r="A48" s="67" t="s">
        <v>73</v>
      </c>
      <c r="B48" s="47" t="b">
        <f t="shared" si="23"/>
        <v>1</v>
      </c>
      <c r="C48" s="48">
        <v>6</v>
      </c>
      <c r="D48" s="49">
        <v>4</v>
      </c>
      <c r="E48" s="50">
        <v>2</v>
      </c>
      <c r="F48" s="51">
        <f t="shared" si="24"/>
        <v>0</v>
      </c>
      <c r="G48" s="52">
        <f t="shared" si="25"/>
        <v>0</v>
      </c>
      <c r="H48" s="68">
        <v>0</v>
      </c>
      <c r="I48" s="54">
        <v>0</v>
      </c>
      <c r="J48" s="55">
        <v>1</v>
      </c>
      <c r="K48" s="56">
        <v>1</v>
      </c>
      <c r="L48" s="57">
        <f t="shared" si="26"/>
        <v>0</v>
      </c>
      <c r="M48" s="58">
        <f t="shared" si="27"/>
        <v>0</v>
      </c>
      <c r="N48" s="69">
        <v>0</v>
      </c>
      <c r="O48" s="60">
        <v>0</v>
      </c>
      <c r="P48" s="70">
        <v>1</v>
      </c>
      <c r="Q48" s="56">
        <v>1</v>
      </c>
      <c r="R48" s="57">
        <f t="shared" si="28"/>
        <v>0</v>
      </c>
      <c r="S48" s="58">
        <f t="shared" si="29"/>
        <v>0</v>
      </c>
      <c r="T48" s="68">
        <v>0</v>
      </c>
      <c r="U48" s="62">
        <v>0</v>
      </c>
      <c r="V48" s="70">
        <v>1</v>
      </c>
      <c r="W48" s="56">
        <v>1</v>
      </c>
      <c r="X48" s="57">
        <f t="shared" si="30"/>
        <v>0</v>
      </c>
      <c r="Y48" s="58">
        <f t="shared" si="31"/>
        <v>0</v>
      </c>
      <c r="Z48" s="71">
        <v>0</v>
      </c>
      <c r="AA48" s="72">
        <v>0</v>
      </c>
      <c r="AB48" s="70">
        <v>1</v>
      </c>
      <c r="AC48" s="56">
        <v>1</v>
      </c>
      <c r="AD48" s="57">
        <f t="shared" si="32"/>
        <v>0</v>
      </c>
      <c r="AE48" s="58">
        <f t="shared" si="33"/>
        <v>0</v>
      </c>
      <c r="AF48" s="68">
        <v>0</v>
      </c>
      <c r="AG48" s="62">
        <v>0</v>
      </c>
      <c r="AH48" s="70">
        <v>1</v>
      </c>
      <c r="AI48" s="56">
        <v>1</v>
      </c>
      <c r="AJ48" s="57">
        <f t="shared" si="34"/>
        <v>0</v>
      </c>
      <c r="AK48" s="58">
        <f t="shared" si="35"/>
        <v>0</v>
      </c>
      <c r="AL48" s="69">
        <v>0</v>
      </c>
      <c r="AM48" s="60">
        <v>0</v>
      </c>
      <c r="AN48" s="70">
        <v>1</v>
      </c>
      <c r="AO48" s="56">
        <v>1</v>
      </c>
      <c r="AP48" s="57">
        <f t="shared" si="36"/>
        <v>0</v>
      </c>
      <c r="AQ48" s="58">
        <f t="shared" si="37"/>
        <v>0</v>
      </c>
      <c r="AR48" s="68">
        <v>0</v>
      </c>
      <c r="AS48" s="62">
        <v>0</v>
      </c>
      <c r="AT48" s="70">
        <v>1</v>
      </c>
      <c r="AU48" s="56">
        <v>1</v>
      </c>
      <c r="AV48" s="63">
        <f t="shared" si="44"/>
        <v>0</v>
      </c>
      <c r="AW48" s="58">
        <f t="shared" si="45"/>
        <v>0</v>
      </c>
      <c r="AX48" s="64">
        <v>0</v>
      </c>
      <c r="AY48" s="65">
        <v>0</v>
      </c>
      <c r="AZ48" s="70">
        <f t="shared" si="38"/>
        <v>1</v>
      </c>
      <c r="BA48" s="56">
        <f t="shared" si="39"/>
        <v>1</v>
      </c>
      <c r="BB48" s="57">
        <f t="shared" si="40"/>
        <v>0</v>
      </c>
      <c r="BC48" s="58">
        <f t="shared" si="41"/>
        <v>0</v>
      </c>
      <c r="BD48" s="66">
        <v>0</v>
      </c>
      <c r="BE48" s="73">
        <v>0</v>
      </c>
      <c r="BF48" s="55">
        <v>1</v>
      </c>
      <c r="BG48" s="56">
        <v>1</v>
      </c>
      <c r="BH48" s="57">
        <f t="shared" si="42"/>
        <v>0</v>
      </c>
      <c r="BI48" s="58">
        <f t="shared" si="43"/>
        <v>0</v>
      </c>
      <c r="BJ48" s="68">
        <v>0</v>
      </c>
      <c r="BK48" s="54">
        <v>0</v>
      </c>
      <c r="BL48" s="55">
        <v>1</v>
      </c>
      <c r="BM48" s="56">
        <v>1</v>
      </c>
    </row>
    <row r="49" spans="1:65" x14ac:dyDescent="0.25">
      <c r="A49" s="67" t="s">
        <v>74</v>
      </c>
      <c r="B49" s="47" t="b">
        <f t="shared" si="23"/>
        <v>1</v>
      </c>
      <c r="C49" s="48">
        <v>4</v>
      </c>
      <c r="D49" s="49">
        <v>1</v>
      </c>
      <c r="E49" s="50">
        <v>1</v>
      </c>
      <c r="F49" s="51">
        <f t="shared" si="24"/>
        <v>1.3607246092717116</v>
      </c>
      <c r="G49" s="52">
        <f t="shared" si="25"/>
        <v>1.2314048439444552</v>
      </c>
      <c r="H49" s="68">
        <v>7.6734897530963782</v>
      </c>
      <c r="I49" s="54">
        <v>7.6734897530963782</v>
      </c>
      <c r="J49" s="55">
        <v>3</v>
      </c>
      <c r="K49" s="56">
        <v>3</v>
      </c>
      <c r="L49" s="57">
        <f t="shared" si="26"/>
        <v>2.1998149676159429E-2</v>
      </c>
      <c r="M49" s="58">
        <f t="shared" si="27"/>
        <v>2.1998149676159429E-2</v>
      </c>
      <c r="N49" s="69">
        <v>7.6954879027725376</v>
      </c>
      <c r="O49" s="60">
        <v>7.6954879027725376</v>
      </c>
      <c r="P49" s="70">
        <v>3</v>
      </c>
      <c r="Q49" s="56">
        <v>3</v>
      </c>
      <c r="R49" s="57">
        <f t="shared" si="28"/>
        <v>0.80111723737723928</v>
      </c>
      <c r="S49" s="58">
        <f t="shared" si="29"/>
        <v>0.56219788476559707</v>
      </c>
      <c r="T49" s="68">
        <v>8.4966051401497769</v>
      </c>
      <c r="U49" s="62">
        <v>8.2576857875381346</v>
      </c>
      <c r="V49" s="70">
        <v>4</v>
      </c>
      <c r="W49" s="56">
        <v>4</v>
      </c>
      <c r="X49" s="57">
        <f t="shared" si="30"/>
        <v>6.367799136627994E-3</v>
      </c>
      <c r="Y49" s="58">
        <f t="shared" si="31"/>
        <v>4.1887073561007071E-2</v>
      </c>
      <c r="Z49" s="71">
        <v>8.5029729392864049</v>
      </c>
      <c r="AA49" s="72">
        <v>8.2995728610991417</v>
      </c>
      <c r="AB49" s="70">
        <v>4</v>
      </c>
      <c r="AC49" s="56">
        <v>4</v>
      </c>
      <c r="AD49" s="57">
        <f t="shared" si="32"/>
        <v>0.21682180329874789</v>
      </c>
      <c r="AE49" s="58">
        <f t="shared" si="33"/>
        <v>0.21923827968763554</v>
      </c>
      <c r="AF49" s="68">
        <v>8.7197947425851527</v>
      </c>
      <c r="AG49" s="62">
        <v>8.5188111407867773</v>
      </c>
      <c r="AH49" s="70">
        <v>4</v>
      </c>
      <c r="AI49" s="56">
        <v>4</v>
      </c>
      <c r="AJ49" s="57">
        <f t="shared" si="34"/>
        <v>0.12504536137678635</v>
      </c>
      <c r="AK49" s="58">
        <f t="shared" si="35"/>
        <v>5.3366176503303109E-2</v>
      </c>
      <c r="AL49" s="69">
        <v>8.8448401039619391</v>
      </c>
      <c r="AM49" s="60">
        <v>8.5721773172900804</v>
      </c>
      <c r="AN49" s="61">
        <v>4</v>
      </c>
      <c r="AO49" s="56">
        <v>4</v>
      </c>
      <c r="AP49" s="57">
        <f t="shared" si="36"/>
        <v>0.13368188582941087</v>
      </c>
      <c r="AQ49" s="58">
        <f t="shared" si="37"/>
        <v>-8.4944476014584325E-2</v>
      </c>
      <c r="AR49" s="68">
        <v>8.97852198979135</v>
      </c>
      <c r="AS49" s="62">
        <v>8.487232841275496</v>
      </c>
      <c r="AT49" s="70">
        <v>4</v>
      </c>
      <c r="AU49" s="56">
        <v>4</v>
      </c>
      <c r="AV49" s="63">
        <f t="shared" si="44"/>
        <v>5.618566300925032E-2</v>
      </c>
      <c r="AW49" s="58">
        <f t="shared" si="45"/>
        <v>0.19666247014579419</v>
      </c>
      <c r="AX49" s="64">
        <v>9.0347076528006003</v>
      </c>
      <c r="AY49" s="65">
        <v>8.6838953114212902</v>
      </c>
      <c r="AZ49" s="70">
        <f t="shared" si="38"/>
        <v>4</v>
      </c>
      <c r="BA49" s="56">
        <f t="shared" si="39"/>
        <v>4</v>
      </c>
      <c r="BB49" s="57">
        <f t="shared" si="40"/>
        <v>3.2360039037856225E-2</v>
      </c>
      <c r="BC49" s="58">
        <f t="shared" si="41"/>
        <v>0.1251965144477154</v>
      </c>
      <c r="BD49" s="66">
        <v>9.0108820288292062</v>
      </c>
      <c r="BE49" s="73">
        <v>8.6124293557232114</v>
      </c>
      <c r="BF49" s="55">
        <v>4</v>
      </c>
      <c r="BG49" s="56">
        <v>4</v>
      </c>
      <c r="BH49" s="57">
        <f t="shared" si="42"/>
        <v>-2.3332333538883532E-2</v>
      </c>
      <c r="BI49" s="58">
        <f t="shared" si="43"/>
        <v>-0.12257628928845321</v>
      </c>
      <c r="BJ49" s="68">
        <v>9.0113753192617168</v>
      </c>
      <c r="BK49" s="54">
        <v>8.561319022132837</v>
      </c>
      <c r="BL49" s="55">
        <v>4</v>
      </c>
      <c r="BM49" s="56">
        <v>4</v>
      </c>
    </row>
    <row r="50" spans="1:65" x14ac:dyDescent="0.25">
      <c r="A50" s="67" t="s">
        <v>75</v>
      </c>
      <c r="B50" s="47" t="b">
        <f t="shared" si="23"/>
        <v>1</v>
      </c>
      <c r="C50" s="48">
        <v>6</v>
      </c>
      <c r="D50" s="49">
        <v>4</v>
      </c>
      <c r="E50" s="50">
        <v>2</v>
      </c>
      <c r="F50" s="51">
        <f t="shared" si="24"/>
        <v>3.7238667647163828</v>
      </c>
      <c r="G50" s="52">
        <f t="shared" si="25"/>
        <v>3.9565865037644192</v>
      </c>
      <c r="H50" s="68">
        <v>3.6031105448344189</v>
      </c>
      <c r="I50" s="54">
        <v>3.6031105448344189</v>
      </c>
      <c r="J50" s="55">
        <v>1</v>
      </c>
      <c r="K50" s="56">
        <v>1</v>
      </c>
      <c r="L50" s="57">
        <f t="shared" si="26"/>
        <v>0.17638945432542474</v>
      </c>
      <c r="M50" s="58">
        <f t="shared" si="27"/>
        <v>0.17638945432542474</v>
      </c>
      <c r="N50" s="69">
        <v>3.7794999991598437</v>
      </c>
      <c r="O50" s="60">
        <v>3.7794999991598437</v>
      </c>
      <c r="P50" s="70">
        <v>1</v>
      </c>
      <c r="Q50" s="56">
        <v>1</v>
      </c>
      <c r="R50" s="57">
        <f t="shared" si="28"/>
        <v>-0.52468437791522815</v>
      </c>
      <c r="S50" s="58">
        <f t="shared" si="29"/>
        <v>-0.52468437791522815</v>
      </c>
      <c r="T50" s="68">
        <v>3.2548156212446155</v>
      </c>
      <c r="U50" s="62">
        <v>3.2548156212446155</v>
      </c>
      <c r="V50" s="70">
        <v>1</v>
      </c>
      <c r="W50" s="56">
        <v>1</v>
      </c>
      <c r="X50" s="57">
        <f t="shared" si="30"/>
        <v>-0.16590802352173961</v>
      </c>
      <c r="Y50" s="58">
        <f t="shared" si="31"/>
        <v>-0.35251104554773249</v>
      </c>
      <c r="Z50" s="71">
        <v>3.0889075977228759</v>
      </c>
      <c r="AA50" s="72">
        <v>2.902304575696883</v>
      </c>
      <c r="AB50" s="70">
        <v>1</v>
      </c>
      <c r="AC50" s="56">
        <v>1</v>
      </c>
      <c r="AD50" s="57">
        <f t="shared" si="32"/>
        <v>0.26878138139081775</v>
      </c>
      <c r="AE50" s="58">
        <f t="shared" si="33"/>
        <v>0.45538440341681063</v>
      </c>
      <c r="AF50" s="68">
        <v>3.3576889791136937</v>
      </c>
      <c r="AG50" s="62">
        <v>3.3576889791136937</v>
      </c>
      <c r="AH50" s="70">
        <v>1</v>
      </c>
      <c r="AI50" s="56">
        <v>1</v>
      </c>
      <c r="AJ50" s="57">
        <f t="shared" si="34"/>
        <v>0.17609527227939115</v>
      </c>
      <c r="AK50" s="58">
        <f t="shared" si="35"/>
        <v>-0.1706273701735781</v>
      </c>
      <c r="AL50" s="69">
        <v>3.5337842513930848</v>
      </c>
      <c r="AM50" s="60">
        <v>3.1870616089401156</v>
      </c>
      <c r="AN50" s="70">
        <v>1</v>
      </c>
      <c r="AO50" s="56">
        <v>1</v>
      </c>
      <c r="AP50" s="57">
        <f t="shared" si="36"/>
        <v>1.9718323777674573E-2</v>
      </c>
      <c r="AQ50" s="58">
        <f t="shared" si="37"/>
        <v>0.13114648092347059</v>
      </c>
      <c r="AR50" s="68">
        <v>3.5535025751707594</v>
      </c>
      <c r="AS50" s="62">
        <v>3.3182080898635862</v>
      </c>
      <c r="AT50" s="70">
        <v>1</v>
      </c>
      <c r="AU50" s="56">
        <v>1</v>
      </c>
      <c r="AV50" s="63">
        <f t="shared" si="44"/>
        <v>-0.15195472483674788</v>
      </c>
      <c r="AW50" s="58">
        <f t="shared" si="45"/>
        <v>7.2187685733666296E-2</v>
      </c>
      <c r="AX50" s="64">
        <v>3.4015478503340115</v>
      </c>
      <c r="AY50" s="65">
        <v>3.3903957755972525</v>
      </c>
      <c r="AZ50" s="70">
        <f t="shared" si="38"/>
        <v>1</v>
      </c>
      <c r="BA50" s="56">
        <f t="shared" si="39"/>
        <v>1</v>
      </c>
      <c r="BB50" s="57">
        <f t="shared" si="40"/>
        <v>-0.88506242851203654</v>
      </c>
      <c r="BC50" s="58">
        <f t="shared" si="41"/>
        <v>-0.64976794320486331</v>
      </c>
      <c r="BD50" s="66">
        <v>2.6684401466587229</v>
      </c>
      <c r="BE50" s="73">
        <v>2.6684401466587229</v>
      </c>
      <c r="BF50" s="55">
        <v>1</v>
      </c>
      <c r="BG50" s="56">
        <v>1</v>
      </c>
      <c r="BH50" s="57">
        <f t="shared" si="42"/>
        <v>-1.5072275029940705</v>
      </c>
      <c r="BI50" s="58">
        <f t="shared" si="43"/>
        <v>-1.4960754282573114</v>
      </c>
      <c r="BJ50" s="68">
        <v>1.894320347339941</v>
      </c>
      <c r="BK50" s="54">
        <v>1.894320347339941</v>
      </c>
      <c r="BL50" s="55">
        <v>1</v>
      </c>
      <c r="BM50" s="56">
        <v>1</v>
      </c>
    </row>
    <row r="51" spans="1:65" x14ac:dyDescent="0.25">
      <c r="A51" s="67" t="s">
        <v>76</v>
      </c>
      <c r="B51" s="47" t="b">
        <f t="shared" si="23"/>
        <v>0</v>
      </c>
      <c r="C51" s="48">
        <v>3</v>
      </c>
      <c r="D51" s="49">
        <v>4</v>
      </c>
      <c r="E51" s="50">
        <v>2</v>
      </c>
      <c r="F51" s="51">
        <f t="shared" si="24"/>
        <v>6.5402290326004664</v>
      </c>
      <c r="G51" s="52">
        <f t="shared" si="25"/>
        <v>6.5402290326004664</v>
      </c>
      <c r="H51" s="68">
        <v>5.5618855629413737</v>
      </c>
      <c r="I51" s="54">
        <v>5.5618855629413737</v>
      </c>
      <c r="J51" s="55">
        <v>2</v>
      </c>
      <c r="K51" s="56">
        <v>2</v>
      </c>
      <c r="L51" s="57">
        <f t="shared" si="26"/>
        <v>-0.10676187580931629</v>
      </c>
      <c r="M51" s="58">
        <f t="shared" si="27"/>
        <v>-0.10676187580931629</v>
      </c>
      <c r="N51" s="69">
        <v>5.4551236871320574</v>
      </c>
      <c r="O51" s="60">
        <v>5.4551236871320574</v>
      </c>
      <c r="P51" s="70">
        <v>2</v>
      </c>
      <c r="Q51" s="56">
        <v>2</v>
      </c>
      <c r="R51" s="57" t="str">
        <f t="shared" si="28"/>
        <v>..</v>
      </c>
      <c r="S51" s="58" t="str">
        <f t="shared" si="29"/>
        <v>..</v>
      </c>
      <c r="T51" s="68" t="s">
        <v>28</v>
      </c>
      <c r="U51" s="62" t="s">
        <v>28</v>
      </c>
      <c r="V51" s="70" t="s">
        <v>28</v>
      </c>
      <c r="W51" s="56" t="s">
        <v>28</v>
      </c>
      <c r="X51" s="57" t="str">
        <f t="shared" si="30"/>
        <v>..</v>
      </c>
      <c r="Y51" s="58" t="str">
        <f t="shared" si="31"/>
        <v>..</v>
      </c>
      <c r="Z51" s="71">
        <v>4.9194060877837531</v>
      </c>
      <c r="AA51" s="72">
        <v>4.9194060877837531</v>
      </c>
      <c r="AB51" s="70">
        <v>2</v>
      </c>
      <c r="AC51" s="56">
        <v>2</v>
      </c>
      <c r="AD51" s="57">
        <f t="shared" si="32"/>
        <v>0.7570305345036985</v>
      </c>
      <c r="AE51" s="58">
        <f t="shared" si="33"/>
        <v>0.7570305345036985</v>
      </c>
      <c r="AF51" s="68">
        <v>5.6764366222874516</v>
      </c>
      <c r="AG51" s="62">
        <v>5.6764366222874516</v>
      </c>
      <c r="AH51" s="70">
        <v>2</v>
      </c>
      <c r="AI51" s="56">
        <v>2</v>
      </c>
      <c r="AJ51" s="57">
        <f t="shared" si="34"/>
        <v>-5.6764366222874516</v>
      </c>
      <c r="AK51" s="58">
        <f t="shared" si="35"/>
        <v>-5.6764366222874516</v>
      </c>
      <c r="AL51" s="69">
        <v>0</v>
      </c>
      <c r="AM51" s="60">
        <v>0</v>
      </c>
      <c r="AN51" s="70">
        <v>1</v>
      </c>
      <c r="AO51" s="56">
        <v>1</v>
      </c>
      <c r="AP51" s="57">
        <f t="shared" si="36"/>
        <v>0</v>
      </c>
      <c r="AQ51" s="58">
        <f t="shared" si="37"/>
        <v>0</v>
      </c>
      <c r="AR51" s="68">
        <v>0</v>
      </c>
      <c r="AS51" s="62">
        <v>0</v>
      </c>
      <c r="AT51" s="70">
        <v>1</v>
      </c>
      <c r="AU51" s="56">
        <v>1</v>
      </c>
      <c r="AV51" s="63">
        <f t="shared" si="44"/>
        <v>0</v>
      </c>
      <c r="AW51" s="58">
        <f t="shared" si="45"/>
        <v>0</v>
      </c>
      <c r="AX51" s="64">
        <v>0</v>
      </c>
      <c r="AY51" s="65">
        <v>0</v>
      </c>
      <c r="AZ51" s="70">
        <f t="shared" si="38"/>
        <v>1</v>
      </c>
      <c r="BA51" s="56">
        <f t="shared" si="39"/>
        <v>1</v>
      </c>
      <c r="BB51" s="57">
        <f t="shared" si="40"/>
        <v>0</v>
      </c>
      <c r="BC51" s="58">
        <f t="shared" si="41"/>
        <v>0</v>
      </c>
      <c r="BD51" s="66">
        <v>0</v>
      </c>
      <c r="BE51" s="73">
        <v>0</v>
      </c>
      <c r="BF51" s="55">
        <v>1</v>
      </c>
      <c r="BG51" s="56">
        <v>1</v>
      </c>
      <c r="BH51" s="57">
        <f t="shared" si="42"/>
        <v>0</v>
      </c>
      <c r="BI51" s="58">
        <f t="shared" si="43"/>
        <v>0</v>
      </c>
      <c r="BJ51" s="68">
        <v>0</v>
      </c>
      <c r="BK51" s="54">
        <v>0</v>
      </c>
      <c r="BL51" s="55">
        <v>1</v>
      </c>
      <c r="BM51" s="56">
        <v>1</v>
      </c>
    </row>
    <row r="52" spans="1:65" x14ac:dyDescent="0.25">
      <c r="A52" s="67" t="s">
        <v>77</v>
      </c>
      <c r="B52" s="47" t="b">
        <f t="shared" si="23"/>
        <v>1</v>
      </c>
      <c r="C52" s="48">
        <v>7</v>
      </c>
      <c r="D52" s="49">
        <v>1</v>
      </c>
      <c r="E52" s="50">
        <v>1</v>
      </c>
      <c r="F52" s="51">
        <f t="shared" si="24"/>
        <v>0.33449299246843367</v>
      </c>
      <c r="G52" s="52">
        <f t="shared" si="25"/>
        <v>0.52532089476272148</v>
      </c>
      <c r="H52" s="68">
        <v>9.9174670229990216</v>
      </c>
      <c r="I52" s="54">
        <v>9.7768220106297363</v>
      </c>
      <c r="J52" s="55">
        <v>4</v>
      </c>
      <c r="K52" s="56">
        <v>4</v>
      </c>
      <c r="L52" s="57">
        <f t="shared" si="26"/>
        <v>4.3844738007225104E-2</v>
      </c>
      <c r="M52" s="58">
        <f t="shared" si="27"/>
        <v>-1.6652104615566543E-3</v>
      </c>
      <c r="N52" s="69">
        <v>9.9613117610062467</v>
      </c>
      <c r="O52" s="60">
        <v>9.7751568001681797</v>
      </c>
      <c r="P52" s="70">
        <v>4</v>
      </c>
      <c r="Q52" s="56">
        <v>4</v>
      </c>
      <c r="R52" s="57">
        <f t="shared" si="28"/>
        <v>2.9356503291122493E-2</v>
      </c>
      <c r="S52" s="58">
        <f t="shared" si="29"/>
        <v>0.11134519899921713</v>
      </c>
      <c r="T52" s="68">
        <v>9.9906682642973692</v>
      </c>
      <c r="U52" s="62">
        <v>9.8865019991673968</v>
      </c>
      <c r="V52" s="70">
        <v>4</v>
      </c>
      <c r="W52" s="56">
        <v>4</v>
      </c>
      <c r="X52" s="57">
        <f t="shared" si="30"/>
        <v>-7.7632314200142716E-2</v>
      </c>
      <c r="Y52" s="58">
        <f t="shared" si="31"/>
        <v>4.0681697345057444E-3</v>
      </c>
      <c r="Z52" s="71">
        <v>9.9130359500972265</v>
      </c>
      <c r="AA52" s="72">
        <v>9.8905701689019025</v>
      </c>
      <c r="AB52" s="70">
        <v>4</v>
      </c>
      <c r="AC52" s="56">
        <v>4</v>
      </c>
      <c r="AD52" s="57">
        <f t="shared" si="32"/>
        <v>4.3242265457942963E-2</v>
      </c>
      <c r="AE52" s="58">
        <f t="shared" si="33"/>
        <v>6.5708046653266905E-2</v>
      </c>
      <c r="AF52" s="68">
        <v>9.9562782155551695</v>
      </c>
      <c r="AG52" s="62">
        <v>9.9562782155551695</v>
      </c>
      <c r="AH52" s="70">
        <v>4</v>
      </c>
      <c r="AI52" s="56">
        <v>4</v>
      </c>
      <c r="AJ52" s="57">
        <f t="shared" si="34"/>
        <v>1.8419124402923259E-2</v>
      </c>
      <c r="AK52" s="58">
        <f t="shared" si="35"/>
        <v>6.6923165580909938E-3</v>
      </c>
      <c r="AL52" s="69">
        <v>9.9746973399580927</v>
      </c>
      <c r="AM52" s="60">
        <v>9.9629705321132604</v>
      </c>
      <c r="AN52" s="70">
        <v>4</v>
      </c>
      <c r="AO52" s="56">
        <v>4</v>
      </c>
      <c r="AP52" s="57">
        <f t="shared" si="36"/>
        <v>-4.6195871542614952E-2</v>
      </c>
      <c r="AQ52" s="58">
        <f t="shared" si="37"/>
        <v>-0.167757109251637</v>
      </c>
      <c r="AR52" s="68">
        <v>9.9285014684154778</v>
      </c>
      <c r="AS52" s="62">
        <v>9.7952134228616234</v>
      </c>
      <c r="AT52" s="70">
        <v>4</v>
      </c>
      <c r="AU52" s="56">
        <v>4</v>
      </c>
      <c r="AV52" s="63">
        <f t="shared" si="44"/>
        <v>7.1498531584520464E-2</v>
      </c>
      <c r="AW52" s="58">
        <f t="shared" si="45"/>
        <v>0.20478657713837656</v>
      </c>
      <c r="AX52" s="64">
        <v>9.9999999999999982</v>
      </c>
      <c r="AY52" s="65">
        <v>10</v>
      </c>
      <c r="AZ52" s="70">
        <f t="shared" si="38"/>
        <v>4</v>
      </c>
      <c r="BA52" s="56">
        <f t="shared" si="39"/>
        <v>4</v>
      </c>
      <c r="BB52" s="57">
        <f t="shared" si="40"/>
        <v>7.1498531584520464E-2</v>
      </c>
      <c r="BC52" s="58">
        <f t="shared" si="41"/>
        <v>0.14371133156770988</v>
      </c>
      <c r="BD52" s="66">
        <v>9.9999999999999982</v>
      </c>
      <c r="BE52" s="73">
        <v>9.9389247544293333</v>
      </c>
      <c r="BF52" s="55">
        <v>4</v>
      </c>
      <c r="BG52" s="56">
        <v>4</v>
      </c>
      <c r="BH52" s="57">
        <f t="shared" si="42"/>
        <v>-4.3036439819417183E-3</v>
      </c>
      <c r="BI52" s="58">
        <f t="shared" si="43"/>
        <v>-2.4373511536737169E-2</v>
      </c>
      <c r="BJ52" s="68">
        <v>9.9956963560180565</v>
      </c>
      <c r="BK52" s="54">
        <v>9.9756264884632628</v>
      </c>
      <c r="BL52" s="55">
        <v>4</v>
      </c>
      <c r="BM52" s="56">
        <v>4</v>
      </c>
    </row>
    <row r="53" spans="1:65" x14ac:dyDescent="0.25">
      <c r="A53" s="67" t="s">
        <v>78</v>
      </c>
      <c r="B53" s="47" t="b">
        <f t="shared" si="23"/>
        <v>1</v>
      </c>
      <c r="C53" s="48">
        <v>7</v>
      </c>
      <c r="D53" s="49">
        <v>1</v>
      </c>
      <c r="E53" s="50">
        <v>1</v>
      </c>
      <c r="F53" s="51">
        <f t="shared" si="24"/>
        <v>0.65834056895549331</v>
      </c>
      <c r="G53" s="52">
        <f t="shared" si="25"/>
        <v>1.2082159354510971</v>
      </c>
      <c r="H53" s="68">
        <v>9.2481108597255641</v>
      </c>
      <c r="I53" s="54">
        <v>9.0975703229632057</v>
      </c>
      <c r="J53" s="55">
        <v>4</v>
      </c>
      <c r="K53" s="56">
        <v>4</v>
      </c>
      <c r="L53" s="57">
        <f t="shared" si="26"/>
        <v>-9.6915000778285076E-2</v>
      </c>
      <c r="M53" s="58">
        <f t="shared" si="27"/>
        <v>-0.23999478141288044</v>
      </c>
      <c r="N53" s="69">
        <v>9.151195858947279</v>
      </c>
      <c r="O53" s="60">
        <v>8.8575755415503252</v>
      </c>
      <c r="P53" s="70">
        <v>4</v>
      </c>
      <c r="Q53" s="56">
        <v>4</v>
      </c>
      <c r="R53" s="57">
        <f t="shared" si="28"/>
        <v>6.8761822533813799E-2</v>
      </c>
      <c r="S53" s="58">
        <f t="shared" si="29"/>
        <v>1.1217798131214707E-2</v>
      </c>
      <c r="T53" s="68">
        <v>9.2199576814810928</v>
      </c>
      <c r="U53" s="62">
        <v>8.8687933396815399</v>
      </c>
      <c r="V53" s="70">
        <v>4</v>
      </c>
      <c r="W53" s="56">
        <v>4</v>
      </c>
      <c r="X53" s="57">
        <f t="shared" si="30"/>
        <v>-0.17047098281330442</v>
      </c>
      <c r="Y53" s="58">
        <f t="shared" si="31"/>
        <v>-0.20211107651606142</v>
      </c>
      <c r="Z53" s="71">
        <v>9.0494866986677884</v>
      </c>
      <c r="AA53" s="72">
        <v>8.6666822631654785</v>
      </c>
      <c r="AB53" s="70">
        <v>4</v>
      </c>
      <c r="AC53" s="56">
        <v>4</v>
      </c>
      <c r="AD53" s="57">
        <f t="shared" si="32"/>
        <v>0.17328982104410251</v>
      </c>
      <c r="AE53" s="58">
        <f t="shared" si="33"/>
        <v>-0.21163011379791641</v>
      </c>
      <c r="AF53" s="68">
        <v>9.2227765197118909</v>
      </c>
      <c r="AG53" s="62">
        <v>8.4550521493675621</v>
      </c>
      <c r="AH53" s="70">
        <v>4</v>
      </c>
      <c r="AI53" s="56">
        <v>4</v>
      </c>
      <c r="AJ53" s="57">
        <f t="shared" si="34"/>
        <v>-2.1960384625193896E-2</v>
      </c>
      <c r="AK53" s="58">
        <f t="shared" si="35"/>
        <v>-1.5119596892484211E-2</v>
      </c>
      <c r="AL53" s="69">
        <v>9.200816135086697</v>
      </c>
      <c r="AM53" s="60">
        <v>8.4399325524750779</v>
      </c>
      <c r="AN53" s="70">
        <v>4</v>
      </c>
      <c r="AO53" s="56">
        <v>4</v>
      </c>
      <c r="AP53" s="57">
        <f t="shared" si="36"/>
        <v>4.4943201763839369E-2</v>
      </c>
      <c r="AQ53" s="58">
        <f t="shared" si="37"/>
        <v>0.18127811363781099</v>
      </c>
      <c r="AR53" s="68">
        <v>9.2457593368505364</v>
      </c>
      <c r="AS53" s="62">
        <v>8.6212106661128889</v>
      </c>
      <c r="AT53" s="70">
        <v>4</v>
      </c>
      <c r="AU53" s="56">
        <v>4</v>
      </c>
      <c r="AV53" s="63">
        <f t="shared" si="44"/>
        <v>2.5697352824371578E-2</v>
      </c>
      <c r="AW53" s="58">
        <f t="shared" si="45"/>
        <v>0.13193666818844463</v>
      </c>
      <c r="AX53" s="64">
        <v>9.271456689674908</v>
      </c>
      <c r="AY53" s="65">
        <v>8.7531473343013335</v>
      </c>
      <c r="AZ53" s="70">
        <f t="shared" si="38"/>
        <v>4</v>
      </c>
      <c r="BA53" s="56">
        <f t="shared" si="39"/>
        <v>4</v>
      </c>
      <c r="BB53" s="57">
        <f t="shared" si="40"/>
        <v>7.0518904696667661E-2</v>
      </c>
      <c r="BC53" s="58">
        <f t="shared" si="41"/>
        <v>0.21139284595304986</v>
      </c>
      <c r="BD53" s="66">
        <v>9.3162782415472041</v>
      </c>
      <c r="BE53" s="73">
        <v>8.8326035120659387</v>
      </c>
      <c r="BF53" s="55">
        <v>4</v>
      </c>
      <c r="BG53" s="56">
        <v>4</v>
      </c>
      <c r="BH53" s="57">
        <f t="shared" si="42"/>
        <v>-1.1480450700286582E-2</v>
      </c>
      <c r="BI53" s="58">
        <f t="shared" si="43"/>
        <v>-0.13547160910967904</v>
      </c>
      <c r="BJ53" s="68">
        <v>9.2599762389746214</v>
      </c>
      <c r="BK53" s="54">
        <v>8.6176757251916545</v>
      </c>
      <c r="BL53" s="55">
        <v>4</v>
      </c>
      <c r="BM53" s="56">
        <v>4</v>
      </c>
    </row>
    <row r="54" spans="1:65" x14ac:dyDescent="0.25">
      <c r="A54" s="67" t="s">
        <v>79</v>
      </c>
      <c r="B54" s="47" t="b">
        <f t="shared" si="23"/>
        <v>1</v>
      </c>
      <c r="C54" s="48">
        <v>6</v>
      </c>
      <c r="D54" s="49">
        <v>4</v>
      </c>
      <c r="E54" s="50">
        <v>2</v>
      </c>
      <c r="F54" s="51">
        <f t="shared" si="24"/>
        <v>6.1900953167318571</v>
      </c>
      <c r="G54" s="52">
        <f t="shared" si="25"/>
        <v>6.1900953167318571</v>
      </c>
      <c r="H54" s="68">
        <v>0</v>
      </c>
      <c r="I54" s="54">
        <v>0</v>
      </c>
      <c r="J54" s="55">
        <v>1</v>
      </c>
      <c r="K54" s="56">
        <v>1</v>
      </c>
      <c r="L54" s="57">
        <f t="shared" si="26"/>
        <v>0</v>
      </c>
      <c r="M54" s="58">
        <f t="shared" si="27"/>
        <v>0</v>
      </c>
      <c r="N54" s="69">
        <v>0</v>
      </c>
      <c r="O54" s="60">
        <v>0</v>
      </c>
      <c r="P54" s="70">
        <v>1</v>
      </c>
      <c r="Q54" s="56">
        <v>1</v>
      </c>
      <c r="R54" s="57">
        <f t="shared" si="28"/>
        <v>0</v>
      </c>
      <c r="S54" s="58">
        <f t="shared" si="29"/>
        <v>0</v>
      </c>
      <c r="T54" s="68">
        <v>0</v>
      </c>
      <c r="U54" s="62">
        <v>0</v>
      </c>
      <c r="V54" s="70">
        <v>1</v>
      </c>
      <c r="W54" s="56">
        <v>1</v>
      </c>
      <c r="X54" s="57">
        <f t="shared" si="30"/>
        <v>0</v>
      </c>
      <c r="Y54" s="58">
        <f t="shared" si="31"/>
        <v>0</v>
      </c>
      <c r="Z54" s="71">
        <v>0</v>
      </c>
      <c r="AA54" s="72">
        <v>0</v>
      </c>
      <c r="AB54" s="70">
        <v>1</v>
      </c>
      <c r="AC54" s="56">
        <v>1</v>
      </c>
      <c r="AD54" s="57">
        <f t="shared" si="32"/>
        <v>0</v>
      </c>
      <c r="AE54" s="58">
        <f t="shared" si="33"/>
        <v>0</v>
      </c>
      <c r="AF54" s="68">
        <v>0</v>
      </c>
      <c r="AG54" s="62">
        <v>0</v>
      </c>
      <c r="AH54" s="70">
        <v>1</v>
      </c>
      <c r="AI54" s="56">
        <v>1</v>
      </c>
      <c r="AJ54" s="57">
        <f t="shared" si="34"/>
        <v>0</v>
      </c>
      <c r="AK54" s="58">
        <f t="shared" si="35"/>
        <v>0</v>
      </c>
      <c r="AL54" s="69">
        <v>0</v>
      </c>
      <c r="AM54" s="60">
        <v>0</v>
      </c>
      <c r="AN54" s="70">
        <v>1</v>
      </c>
      <c r="AO54" s="56">
        <v>1</v>
      </c>
      <c r="AP54" s="57">
        <f t="shared" si="36"/>
        <v>0</v>
      </c>
      <c r="AQ54" s="58">
        <f t="shared" si="37"/>
        <v>0</v>
      </c>
      <c r="AR54" s="68">
        <v>0</v>
      </c>
      <c r="AS54" s="62">
        <v>0</v>
      </c>
      <c r="AT54" s="70">
        <v>1</v>
      </c>
      <c r="AU54" s="56">
        <v>1</v>
      </c>
      <c r="AV54" s="63">
        <f t="shared" si="44"/>
        <v>0</v>
      </c>
      <c r="AW54" s="58">
        <f t="shared" si="45"/>
        <v>0</v>
      </c>
      <c r="AX54" s="64">
        <v>0</v>
      </c>
      <c r="AY54" s="65">
        <v>0</v>
      </c>
      <c r="AZ54" s="70">
        <f t="shared" si="38"/>
        <v>1</v>
      </c>
      <c r="BA54" s="56">
        <f t="shared" si="39"/>
        <v>1</v>
      </c>
      <c r="BB54" s="57">
        <f t="shared" si="40"/>
        <v>3.072732579489748</v>
      </c>
      <c r="BC54" s="58">
        <f t="shared" si="41"/>
        <v>3.072732579489748</v>
      </c>
      <c r="BD54" s="66">
        <v>3.072732579489748</v>
      </c>
      <c r="BE54" s="73">
        <v>3.072732579489748</v>
      </c>
      <c r="BF54" s="55">
        <v>1</v>
      </c>
      <c r="BG54" s="56">
        <v>1</v>
      </c>
      <c r="BH54" s="57">
        <f t="shared" si="42"/>
        <v>3.1173627372421091</v>
      </c>
      <c r="BI54" s="58">
        <f t="shared" si="43"/>
        <v>3.1173627372421091</v>
      </c>
      <c r="BJ54" s="68">
        <v>3.1173627372421091</v>
      </c>
      <c r="BK54" s="54">
        <v>3.1173627372421091</v>
      </c>
      <c r="BL54" s="55">
        <v>1</v>
      </c>
      <c r="BM54" s="56">
        <v>1</v>
      </c>
    </row>
    <row r="55" spans="1:65" x14ac:dyDescent="0.25">
      <c r="A55" s="67" t="s">
        <v>80</v>
      </c>
      <c r="B55" s="47" t="b">
        <f t="shared" si="23"/>
        <v>1</v>
      </c>
      <c r="C55" s="48">
        <v>6</v>
      </c>
      <c r="D55" s="49">
        <v>4</v>
      </c>
      <c r="E55" s="50">
        <v>2</v>
      </c>
      <c r="F55" s="51">
        <f t="shared" si="24"/>
        <v>0</v>
      </c>
      <c r="G55" s="52">
        <f t="shared" si="25"/>
        <v>0</v>
      </c>
      <c r="H55" s="68">
        <v>0</v>
      </c>
      <c r="I55" s="54">
        <v>0</v>
      </c>
      <c r="J55" s="55">
        <v>1</v>
      </c>
      <c r="K55" s="56">
        <v>1</v>
      </c>
      <c r="L55" s="57">
        <f t="shared" si="26"/>
        <v>0</v>
      </c>
      <c r="M55" s="58">
        <f t="shared" si="27"/>
        <v>0</v>
      </c>
      <c r="N55" s="69">
        <v>0</v>
      </c>
      <c r="O55" s="60">
        <v>0</v>
      </c>
      <c r="P55" s="70">
        <v>1</v>
      </c>
      <c r="Q55" s="56">
        <v>1</v>
      </c>
      <c r="R55" s="57">
        <f t="shared" si="28"/>
        <v>0</v>
      </c>
      <c r="S55" s="58">
        <f t="shared" si="29"/>
        <v>0</v>
      </c>
      <c r="T55" s="68">
        <v>0</v>
      </c>
      <c r="U55" s="62">
        <v>0</v>
      </c>
      <c r="V55" s="70">
        <v>1</v>
      </c>
      <c r="W55" s="56">
        <v>1</v>
      </c>
      <c r="X55" s="57">
        <f t="shared" si="30"/>
        <v>0</v>
      </c>
      <c r="Y55" s="58">
        <f t="shared" si="31"/>
        <v>0</v>
      </c>
      <c r="Z55" s="71">
        <v>0</v>
      </c>
      <c r="AA55" s="72">
        <v>0</v>
      </c>
      <c r="AB55" s="70">
        <v>1</v>
      </c>
      <c r="AC55" s="56">
        <v>1</v>
      </c>
      <c r="AD55" s="57">
        <f t="shared" si="32"/>
        <v>0</v>
      </c>
      <c r="AE55" s="58">
        <f t="shared" si="33"/>
        <v>0</v>
      </c>
      <c r="AF55" s="68">
        <v>0</v>
      </c>
      <c r="AG55" s="62">
        <v>0</v>
      </c>
      <c r="AH55" s="70">
        <v>1</v>
      </c>
      <c r="AI55" s="56">
        <v>1</v>
      </c>
      <c r="AJ55" s="57">
        <f t="shared" si="34"/>
        <v>0</v>
      </c>
      <c r="AK55" s="58">
        <f t="shared" si="35"/>
        <v>0</v>
      </c>
      <c r="AL55" s="69">
        <v>0</v>
      </c>
      <c r="AM55" s="60">
        <v>0</v>
      </c>
      <c r="AN55" s="70">
        <v>1</v>
      </c>
      <c r="AO55" s="56">
        <v>1</v>
      </c>
      <c r="AP55" s="57">
        <f t="shared" si="36"/>
        <v>0</v>
      </c>
      <c r="AQ55" s="58">
        <f t="shared" si="37"/>
        <v>0</v>
      </c>
      <c r="AR55" s="68">
        <v>0</v>
      </c>
      <c r="AS55" s="62">
        <v>0</v>
      </c>
      <c r="AT55" s="70">
        <v>1</v>
      </c>
      <c r="AU55" s="56">
        <v>1</v>
      </c>
      <c r="AV55" s="63">
        <f t="shared" si="44"/>
        <v>0</v>
      </c>
      <c r="AW55" s="58">
        <f t="shared" si="45"/>
        <v>0</v>
      </c>
      <c r="AX55" s="64">
        <v>0</v>
      </c>
      <c r="AY55" s="65">
        <v>0</v>
      </c>
      <c r="AZ55" s="70">
        <f t="shared" si="38"/>
        <v>1</v>
      </c>
      <c r="BA55" s="56">
        <f t="shared" si="39"/>
        <v>1</v>
      </c>
      <c r="BB55" s="57">
        <f t="shared" si="40"/>
        <v>0</v>
      </c>
      <c r="BC55" s="58">
        <f t="shared" si="41"/>
        <v>0</v>
      </c>
      <c r="BD55" s="66">
        <v>0</v>
      </c>
      <c r="BE55" s="73">
        <v>0</v>
      </c>
      <c r="BF55" s="55">
        <v>1</v>
      </c>
      <c r="BG55" s="56">
        <v>1</v>
      </c>
      <c r="BH55" s="57">
        <f t="shared" si="42"/>
        <v>0</v>
      </c>
      <c r="BI55" s="58">
        <f t="shared" si="43"/>
        <v>0</v>
      </c>
      <c r="BJ55" s="68">
        <v>0</v>
      </c>
      <c r="BK55" s="54">
        <v>0</v>
      </c>
      <c r="BL55" s="55">
        <v>1</v>
      </c>
      <c r="BM55" s="56">
        <v>1</v>
      </c>
    </row>
    <row r="56" spans="1:65" x14ac:dyDescent="0.25">
      <c r="A56" s="67" t="s">
        <v>81</v>
      </c>
      <c r="B56" s="47" t="b">
        <f t="shared" si="23"/>
        <v>1</v>
      </c>
      <c r="C56" s="48">
        <v>4</v>
      </c>
      <c r="D56" s="49">
        <v>4</v>
      </c>
      <c r="E56" s="50">
        <v>2</v>
      </c>
      <c r="F56" s="51">
        <f t="shared" si="24"/>
        <v>4.4200561335102844</v>
      </c>
      <c r="G56" s="52">
        <f t="shared" si="25"/>
        <v>4.6220132839248835</v>
      </c>
      <c r="H56" s="68">
        <v>4.6228402612449857</v>
      </c>
      <c r="I56" s="54">
        <v>4.509659413016414</v>
      </c>
      <c r="J56" s="55">
        <v>1</v>
      </c>
      <c r="K56" s="56">
        <v>1</v>
      </c>
      <c r="L56" s="57">
        <f t="shared" si="26"/>
        <v>-1.9469578634011775E-2</v>
      </c>
      <c r="M56" s="58">
        <f t="shared" si="27"/>
        <v>-0.66325238864197988</v>
      </c>
      <c r="N56" s="69">
        <v>4.6033706826109739</v>
      </c>
      <c r="O56" s="60">
        <v>3.8464070243744342</v>
      </c>
      <c r="P56" s="70">
        <v>1</v>
      </c>
      <c r="Q56" s="56">
        <v>1</v>
      </c>
      <c r="R56" s="57">
        <f t="shared" si="28"/>
        <v>-0.51082423960188184</v>
      </c>
      <c r="S56" s="58">
        <f t="shared" si="29"/>
        <v>-0.2795322422054678</v>
      </c>
      <c r="T56" s="68">
        <v>4.0925464430090921</v>
      </c>
      <c r="U56" s="62">
        <v>3.5668747821689664</v>
      </c>
      <c r="V56" s="70">
        <v>1</v>
      </c>
      <c r="W56" s="56">
        <v>1</v>
      </c>
      <c r="X56" s="57">
        <f t="shared" si="30"/>
        <v>-0.58871377762709232</v>
      </c>
      <c r="Y56" s="58">
        <f t="shared" si="31"/>
        <v>-0.66465360648793892</v>
      </c>
      <c r="Z56" s="71">
        <v>3.5038326653819998</v>
      </c>
      <c r="AA56" s="72">
        <v>2.9022211756810274</v>
      </c>
      <c r="AB56" s="70">
        <v>1</v>
      </c>
      <c r="AC56" s="56">
        <v>1</v>
      </c>
      <c r="AD56" s="57">
        <f t="shared" si="32"/>
        <v>1.9868114226096361</v>
      </c>
      <c r="AE56" s="58">
        <f t="shared" si="33"/>
        <v>1.9810680846599928</v>
      </c>
      <c r="AF56" s="68">
        <v>5.4906440879916358</v>
      </c>
      <c r="AG56" s="62">
        <v>4.8832892603410203</v>
      </c>
      <c r="AH56" s="70">
        <v>1</v>
      </c>
      <c r="AI56" s="56">
        <v>1</v>
      </c>
      <c r="AJ56" s="57">
        <f t="shared" si="34"/>
        <v>0.38483805856860709</v>
      </c>
      <c r="AK56" s="58">
        <f t="shared" si="35"/>
        <v>0.29528673829586083</v>
      </c>
      <c r="AL56" s="69">
        <v>5.8754821465602429</v>
      </c>
      <c r="AM56" s="60">
        <v>5.1785759986368811</v>
      </c>
      <c r="AN56" s="70">
        <v>2</v>
      </c>
      <c r="AO56" s="56">
        <v>2</v>
      </c>
      <c r="AP56" s="57">
        <f t="shared" si="36"/>
        <v>-0.26674111465978001</v>
      </c>
      <c r="AQ56" s="58">
        <f t="shared" si="37"/>
        <v>-1.8761566871783764E-2</v>
      </c>
      <c r="AR56" s="68">
        <v>5.6087410319004629</v>
      </c>
      <c r="AS56" s="62">
        <v>5.1598144317650974</v>
      </c>
      <c r="AT56" s="70">
        <v>2</v>
      </c>
      <c r="AU56" s="56">
        <v>2</v>
      </c>
      <c r="AV56" s="63">
        <f t="shared" si="44"/>
        <v>8.5777291284358625E-2</v>
      </c>
      <c r="AW56" s="58">
        <f t="shared" si="45"/>
        <v>0.1602499360230123</v>
      </c>
      <c r="AX56" s="64">
        <v>5.6945183231848215</v>
      </c>
      <c r="AY56" s="65">
        <v>5.3200643677881096</v>
      </c>
      <c r="AZ56" s="70">
        <f t="shared" si="38"/>
        <v>2</v>
      </c>
      <c r="BA56" s="56">
        <f t="shared" si="39"/>
        <v>2</v>
      </c>
      <c r="BB56" s="57">
        <f t="shared" si="40"/>
        <v>5.0050870421003424E-4</v>
      </c>
      <c r="BC56" s="58">
        <f t="shared" si="41"/>
        <v>0.30537406785532806</v>
      </c>
      <c r="BD56" s="66">
        <v>5.6092415406046729</v>
      </c>
      <c r="BE56" s="73">
        <v>5.4651884996204254</v>
      </c>
      <c r="BF56" s="55">
        <v>2</v>
      </c>
      <c r="BG56" s="56">
        <v>2</v>
      </c>
      <c r="BH56" s="57">
        <f t="shared" si="42"/>
        <v>0.66215743310506525</v>
      </c>
      <c r="BI56" s="58">
        <f t="shared" si="43"/>
        <v>0.41408458890653144</v>
      </c>
      <c r="BJ56" s="68">
        <v>6.3566757562898868</v>
      </c>
      <c r="BK56" s="54">
        <v>5.7341489566946411</v>
      </c>
      <c r="BL56" s="55">
        <v>3</v>
      </c>
      <c r="BM56" s="56">
        <v>3</v>
      </c>
    </row>
    <row r="57" spans="1:65" x14ac:dyDescent="0.25">
      <c r="A57" s="67" t="s">
        <v>82</v>
      </c>
      <c r="B57" s="47" t="b">
        <f t="shared" si="23"/>
        <v>1</v>
      </c>
      <c r="C57" s="48">
        <v>7</v>
      </c>
      <c r="D57" s="49">
        <v>1</v>
      </c>
      <c r="E57" s="50">
        <v>1</v>
      </c>
      <c r="F57" s="51">
        <f t="shared" si="24"/>
        <v>0.28572536252910474</v>
      </c>
      <c r="G57" s="52">
        <f t="shared" si="25"/>
        <v>1.7646538361302717</v>
      </c>
      <c r="H57" s="68">
        <v>9.7724780834293909</v>
      </c>
      <c r="I57" s="54">
        <v>9.6281914170104486</v>
      </c>
      <c r="J57" s="55">
        <v>4</v>
      </c>
      <c r="K57" s="56">
        <v>4</v>
      </c>
      <c r="L57" s="57">
        <f t="shared" si="26"/>
        <v>-2.3877917228297463E-2</v>
      </c>
      <c r="M57" s="58">
        <f t="shared" si="27"/>
        <v>-8.9600537401572922E-3</v>
      </c>
      <c r="N57" s="69">
        <v>9.7486001662010935</v>
      </c>
      <c r="O57" s="60">
        <v>9.6192313632702913</v>
      </c>
      <c r="P57" s="70">
        <v>4</v>
      </c>
      <c r="Q57" s="56">
        <v>4</v>
      </c>
      <c r="R57" s="57">
        <f t="shared" si="28"/>
        <v>2.5186605480104873E-2</v>
      </c>
      <c r="S57" s="58">
        <f t="shared" si="29"/>
        <v>-7.5519001344344971E-2</v>
      </c>
      <c r="T57" s="68">
        <v>9.7737867716811984</v>
      </c>
      <c r="U57" s="62">
        <v>9.5437123619259463</v>
      </c>
      <c r="V57" s="70">
        <v>4</v>
      </c>
      <c r="W57" s="56">
        <v>4</v>
      </c>
      <c r="X57" s="57">
        <f t="shared" si="30"/>
        <v>-4.3923910344521033E-2</v>
      </c>
      <c r="Y57" s="58">
        <f t="shared" si="31"/>
        <v>-0.41618316538709443</v>
      </c>
      <c r="Z57" s="71">
        <v>9.7298628613366773</v>
      </c>
      <c r="AA57" s="72">
        <v>9.1275291965388519</v>
      </c>
      <c r="AB57" s="70">
        <v>4</v>
      </c>
      <c r="AC57" s="56">
        <v>4</v>
      </c>
      <c r="AD57" s="57">
        <f t="shared" si="32"/>
        <v>1.4746902277105178E-2</v>
      </c>
      <c r="AE57" s="58">
        <f t="shared" si="33"/>
        <v>-0.23274204615457528</v>
      </c>
      <c r="AF57" s="68">
        <v>9.7446097636137825</v>
      </c>
      <c r="AG57" s="62">
        <v>8.8947871503842766</v>
      </c>
      <c r="AH57" s="70">
        <v>4</v>
      </c>
      <c r="AI57" s="56">
        <v>4</v>
      </c>
      <c r="AJ57" s="57">
        <f t="shared" si="34"/>
        <v>5.5552815125377464E-2</v>
      </c>
      <c r="AK57" s="58">
        <f t="shared" si="35"/>
        <v>0.33134682817995653</v>
      </c>
      <c r="AL57" s="69">
        <v>9.80016257873916</v>
      </c>
      <c r="AM57" s="60">
        <v>9.2261339785642331</v>
      </c>
      <c r="AN57" s="70">
        <v>4</v>
      </c>
      <c r="AO57" s="56">
        <v>4</v>
      </c>
      <c r="AP57" s="57">
        <f t="shared" si="36"/>
        <v>2.2263147902869207E-2</v>
      </c>
      <c r="AQ57" s="58">
        <f t="shared" si="37"/>
        <v>0.21289491823022111</v>
      </c>
      <c r="AR57" s="68">
        <v>9.8224257266420292</v>
      </c>
      <c r="AS57" s="62">
        <v>9.4390288967944542</v>
      </c>
      <c r="AT57" s="70">
        <v>4</v>
      </c>
      <c r="AU57" s="56">
        <v>4</v>
      </c>
      <c r="AV57" s="63">
        <f t="shared" si="44"/>
        <v>-5.36440611266773E-2</v>
      </c>
      <c r="AW57" s="58">
        <f t="shared" si="45"/>
        <v>-0.10202041162610875</v>
      </c>
      <c r="AX57" s="64">
        <v>9.7687816655153519</v>
      </c>
      <c r="AY57" s="65">
        <v>9.3370084851683455</v>
      </c>
      <c r="AZ57" s="70">
        <f t="shared" si="38"/>
        <v>4</v>
      </c>
      <c r="BA57" s="56">
        <f t="shared" si="39"/>
        <v>4</v>
      </c>
      <c r="BB57" s="57">
        <f t="shared" si="40"/>
        <v>-8.9595331262907862E-2</v>
      </c>
      <c r="BC57" s="58">
        <f t="shared" si="41"/>
        <v>-0.27845531244653188</v>
      </c>
      <c r="BD57" s="66">
        <v>9.7328303953791213</v>
      </c>
      <c r="BE57" s="73">
        <v>9.1605735843479223</v>
      </c>
      <c r="BF57" s="55">
        <v>4</v>
      </c>
      <c r="BG57" s="56">
        <v>4</v>
      </c>
      <c r="BH57" s="57">
        <f t="shared" si="42"/>
        <v>-1.0578732907921662E-2</v>
      </c>
      <c r="BI57" s="58">
        <f t="shared" si="43"/>
        <v>-0.20855251064739022</v>
      </c>
      <c r="BJ57" s="68">
        <v>9.7582029326074302</v>
      </c>
      <c r="BK57" s="54">
        <v>9.1284559745209553</v>
      </c>
      <c r="BL57" s="55">
        <v>4</v>
      </c>
      <c r="BM57" s="56">
        <v>4</v>
      </c>
    </row>
    <row r="58" spans="1:65" x14ac:dyDescent="0.25">
      <c r="A58" s="67" t="s">
        <v>83</v>
      </c>
      <c r="B58" s="47" t="b">
        <f t="shared" si="23"/>
        <v>1</v>
      </c>
      <c r="C58" s="48">
        <v>6</v>
      </c>
      <c r="D58" s="49">
        <v>4</v>
      </c>
      <c r="E58" s="50">
        <v>2</v>
      </c>
      <c r="F58" s="51">
        <f t="shared" si="24"/>
        <v>3.4121973538231893</v>
      </c>
      <c r="G58" s="52">
        <f t="shared" si="25"/>
        <v>3.452365778262144</v>
      </c>
      <c r="H58" s="68">
        <v>4.4118955056684648</v>
      </c>
      <c r="I58" s="54">
        <v>4.4118955056684648</v>
      </c>
      <c r="J58" s="55">
        <v>1</v>
      </c>
      <c r="K58" s="56">
        <v>1</v>
      </c>
      <c r="L58" s="57">
        <f t="shared" si="26"/>
        <v>-1.5590948246023473E-2</v>
      </c>
      <c r="M58" s="58">
        <f t="shared" si="27"/>
        <v>-1.5590948246023473E-2</v>
      </c>
      <c r="N58" s="69">
        <v>4.3963045574224413</v>
      </c>
      <c r="O58" s="60">
        <v>4.3963045574224413</v>
      </c>
      <c r="P58" s="70">
        <v>1</v>
      </c>
      <c r="Q58" s="56">
        <v>1</v>
      </c>
      <c r="R58" s="57">
        <f t="shared" si="28"/>
        <v>0.7120060689294414</v>
      </c>
      <c r="S58" s="58">
        <f t="shared" si="29"/>
        <v>0.7120060689294414</v>
      </c>
      <c r="T58" s="68">
        <v>5.1083106263518827</v>
      </c>
      <c r="U58" s="62">
        <v>5.1083106263518827</v>
      </c>
      <c r="V58" s="70">
        <v>2</v>
      </c>
      <c r="W58" s="56">
        <v>2</v>
      </c>
      <c r="X58" s="57">
        <f t="shared" si="30"/>
        <v>1.3830919065173166</v>
      </c>
      <c r="Y58" s="58">
        <f t="shared" si="31"/>
        <v>0.92309134937867654</v>
      </c>
      <c r="Z58" s="71">
        <v>6.4914025328691993</v>
      </c>
      <c r="AA58" s="72">
        <v>6.0314019757305593</v>
      </c>
      <c r="AB58" s="70">
        <v>3</v>
      </c>
      <c r="AC58" s="56">
        <v>3</v>
      </c>
      <c r="AD58" s="57">
        <f t="shared" si="32"/>
        <v>0.36336550105508536</v>
      </c>
      <c r="AE58" s="58">
        <f t="shared" si="33"/>
        <v>0.64871932391595966</v>
      </c>
      <c r="AF58" s="68">
        <v>6.8547680339242847</v>
      </c>
      <c r="AG58" s="62">
        <v>6.6801212996465189</v>
      </c>
      <c r="AH58" s="70">
        <v>3</v>
      </c>
      <c r="AI58" s="56">
        <v>3</v>
      </c>
      <c r="AJ58" s="57">
        <f t="shared" si="34"/>
        <v>0.79584822591064874</v>
      </c>
      <c r="AK58" s="58">
        <f t="shared" si="35"/>
        <v>0.73245498916508289</v>
      </c>
      <c r="AL58" s="69">
        <v>7.6506162598349334</v>
      </c>
      <c r="AM58" s="60">
        <v>7.4125762888116018</v>
      </c>
      <c r="AN58" s="70">
        <v>3</v>
      </c>
      <c r="AO58" s="56">
        <v>3</v>
      </c>
      <c r="AP58" s="57">
        <f t="shared" si="36"/>
        <v>-1.575199880508471E-2</v>
      </c>
      <c r="AQ58" s="58">
        <f t="shared" si="37"/>
        <v>-0.12824913433604124</v>
      </c>
      <c r="AR58" s="68">
        <v>7.6348642610298487</v>
      </c>
      <c r="AS58" s="62">
        <v>7.2843271544755606</v>
      </c>
      <c r="AT58" s="70">
        <v>3</v>
      </c>
      <c r="AU58" s="56">
        <v>3</v>
      </c>
      <c r="AV58" s="63">
        <f t="shared" si="44"/>
        <v>-6.1898303155896173E-2</v>
      </c>
      <c r="AW58" s="58">
        <f t="shared" si="45"/>
        <v>0.22225509682455424</v>
      </c>
      <c r="AX58" s="64">
        <v>7.5729659578739525</v>
      </c>
      <c r="AY58" s="65">
        <v>7.5065822513001148</v>
      </c>
      <c r="AZ58" s="70">
        <f t="shared" si="38"/>
        <v>3</v>
      </c>
      <c r="BA58" s="56">
        <f t="shared" si="39"/>
        <v>3</v>
      </c>
      <c r="BB58" s="57">
        <f t="shared" si="40"/>
        <v>-9.6384236659329048E-2</v>
      </c>
      <c r="BC58" s="58">
        <f t="shared" si="41"/>
        <v>-6.5717032099748884E-2</v>
      </c>
      <c r="BD58" s="66">
        <v>7.5384800243705197</v>
      </c>
      <c r="BE58" s="73">
        <v>7.2186101223758117</v>
      </c>
      <c r="BF58" s="55">
        <v>3</v>
      </c>
      <c r="BG58" s="56">
        <v>3</v>
      </c>
      <c r="BH58" s="57">
        <f t="shared" si="42"/>
        <v>3.0158467700259983E-2</v>
      </c>
      <c r="BI58" s="58">
        <f t="shared" si="43"/>
        <v>-0.22653693219116988</v>
      </c>
      <c r="BJ58" s="68">
        <v>7.6031244255742125</v>
      </c>
      <c r="BK58" s="54">
        <v>7.2800453191089449</v>
      </c>
      <c r="BL58" s="55">
        <v>3</v>
      </c>
      <c r="BM58" s="56">
        <v>3</v>
      </c>
    </row>
    <row r="59" spans="1:65" x14ac:dyDescent="0.25">
      <c r="A59" s="67" t="s">
        <v>84</v>
      </c>
      <c r="B59" s="47" t="b">
        <f t="shared" si="23"/>
        <v>1</v>
      </c>
      <c r="C59" s="48">
        <v>7</v>
      </c>
      <c r="D59" s="49">
        <v>1</v>
      </c>
      <c r="E59" s="50">
        <v>1</v>
      </c>
      <c r="F59" s="51">
        <f t="shared" si="24"/>
        <v>2.0147505223160422</v>
      </c>
      <c r="G59" s="52">
        <f t="shared" si="25"/>
        <v>2.5041940070044912</v>
      </c>
      <c r="H59" s="68">
        <v>9.135950813022129</v>
      </c>
      <c r="I59" s="54">
        <v>8.2907352114860036</v>
      </c>
      <c r="J59" s="55">
        <v>4</v>
      </c>
      <c r="K59" s="56">
        <v>4</v>
      </c>
      <c r="L59" s="57">
        <f t="shared" si="26"/>
        <v>-0.26208434652494539</v>
      </c>
      <c r="M59" s="58">
        <f t="shared" si="27"/>
        <v>-0.25839379091112136</v>
      </c>
      <c r="N59" s="69">
        <v>8.8738664664971836</v>
      </c>
      <c r="O59" s="60">
        <v>8.0323414205748822</v>
      </c>
      <c r="P59" s="70">
        <v>4</v>
      </c>
      <c r="Q59" s="56">
        <v>4</v>
      </c>
      <c r="R59" s="57">
        <f t="shared" si="28"/>
        <v>0.19399321123855984</v>
      </c>
      <c r="S59" s="58">
        <f t="shared" si="29"/>
        <v>0.4216761308163175</v>
      </c>
      <c r="T59" s="68">
        <v>9.0678596777357434</v>
      </c>
      <c r="U59" s="62">
        <v>8.4540175513911997</v>
      </c>
      <c r="V59" s="70">
        <v>4</v>
      </c>
      <c r="W59" s="56">
        <v>4</v>
      </c>
      <c r="X59" s="57">
        <f t="shared" si="30"/>
        <v>-0.22109869422799555</v>
      </c>
      <c r="Y59" s="58">
        <f t="shared" si="31"/>
        <v>-0.19912557922495289</v>
      </c>
      <c r="Z59" s="71">
        <v>8.8467609835077479</v>
      </c>
      <c r="AA59" s="72">
        <v>8.2548919721662468</v>
      </c>
      <c r="AB59" s="70">
        <v>4</v>
      </c>
      <c r="AC59" s="56">
        <v>4</v>
      </c>
      <c r="AD59" s="57">
        <f t="shared" si="32"/>
        <v>0.21433214079195828</v>
      </c>
      <c r="AE59" s="58">
        <f t="shared" si="33"/>
        <v>-1.6527251213371841E-3</v>
      </c>
      <c r="AF59" s="68">
        <v>9.0610931242997061</v>
      </c>
      <c r="AG59" s="62">
        <v>8.2532392470449096</v>
      </c>
      <c r="AH59" s="70">
        <v>4</v>
      </c>
      <c r="AI59" s="56">
        <v>4</v>
      </c>
      <c r="AJ59" s="57">
        <f t="shared" si="34"/>
        <v>-7.8526432819582936E-2</v>
      </c>
      <c r="AK59" s="58">
        <f t="shared" si="35"/>
        <v>0.11392301232264934</v>
      </c>
      <c r="AL59" s="69">
        <v>8.9825666914801232</v>
      </c>
      <c r="AM59" s="60">
        <v>8.367162259367559</v>
      </c>
      <c r="AN59" s="70">
        <v>4</v>
      </c>
      <c r="AO59" s="56">
        <v>4</v>
      </c>
      <c r="AP59" s="57">
        <f t="shared" si="36"/>
        <v>6.1755424556556804E-2</v>
      </c>
      <c r="AQ59" s="58">
        <f t="shared" si="37"/>
        <v>-0.14016420325445367</v>
      </c>
      <c r="AR59" s="68">
        <v>9.04432211603668</v>
      </c>
      <c r="AS59" s="62">
        <v>8.2269980561131053</v>
      </c>
      <c r="AT59" s="70">
        <v>4</v>
      </c>
      <c r="AU59" s="56">
        <v>4</v>
      </c>
      <c r="AV59" s="63">
        <f t="shared" si="44"/>
        <v>-0.12576225448047929</v>
      </c>
      <c r="AW59" s="58">
        <f t="shared" si="45"/>
        <v>-0.35145857073942643</v>
      </c>
      <c r="AX59" s="64">
        <v>8.9185598615562007</v>
      </c>
      <c r="AY59" s="65">
        <v>7.8755394853736789</v>
      </c>
      <c r="AZ59" s="70">
        <f t="shared" si="38"/>
        <v>4</v>
      </c>
      <c r="BA59" s="56">
        <f t="shared" si="39"/>
        <v>4</v>
      </c>
      <c r="BB59" s="57">
        <f t="shared" si="40"/>
        <v>-0.20069295020189415</v>
      </c>
      <c r="BC59" s="58">
        <f t="shared" si="41"/>
        <v>-0.59992847789592485</v>
      </c>
      <c r="BD59" s="66">
        <v>8.8436291658347859</v>
      </c>
      <c r="BE59" s="73">
        <v>7.6270695782171805</v>
      </c>
      <c r="BF59" s="55">
        <v>4</v>
      </c>
      <c r="BG59" s="56">
        <v>4</v>
      </c>
      <c r="BH59" s="57">
        <f t="shared" si="42"/>
        <v>-0.78226732195454929</v>
      </c>
      <c r="BI59" s="58">
        <f t="shared" si="43"/>
        <v>-0.76933008745773446</v>
      </c>
      <c r="BJ59" s="68">
        <v>8.1362925396016514</v>
      </c>
      <c r="BK59" s="54">
        <v>7.1062093979159444</v>
      </c>
      <c r="BL59" s="55">
        <v>4</v>
      </c>
      <c r="BM59" s="56">
        <v>4</v>
      </c>
    </row>
    <row r="60" spans="1:65" x14ac:dyDescent="0.25">
      <c r="A60" s="67" t="s">
        <v>85</v>
      </c>
      <c r="B60" s="47" t="b">
        <f t="shared" si="23"/>
        <v>1</v>
      </c>
      <c r="C60" s="49">
        <v>1</v>
      </c>
      <c r="D60" s="49">
        <v>4</v>
      </c>
      <c r="E60" s="50">
        <v>2</v>
      </c>
      <c r="F60" s="51">
        <f t="shared" si="24"/>
        <v>3.1163570013495727</v>
      </c>
      <c r="G60" s="52">
        <f t="shared" si="25"/>
        <v>4.19521777529416</v>
      </c>
      <c r="H60" s="68">
        <v>5.5669565420993088</v>
      </c>
      <c r="I60" s="54">
        <v>4.3206847339688759</v>
      </c>
      <c r="J60" s="55">
        <v>1</v>
      </c>
      <c r="K60" s="56">
        <v>1</v>
      </c>
      <c r="L60" s="57">
        <f t="shared" si="26"/>
        <v>-7.9743334747769623E-2</v>
      </c>
      <c r="M60" s="58">
        <f t="shared" si="27"/>
        <v>0.99038348351497518</v>
      </c>
      <c r="N60" s="69">
        <v>5.4872132073515392</v>
      </c>
      <c r="O60" s="60">
        <v>5.3110682174838511</v>
      </c>
      <c r="P60" s="70">
        <v>2</v>
      </c>
      <c r="Q60" s="56">
        <v>2</v>
      </c>
      <c r="R60" s="57">
        <f t="shared" si="28"/>
        <v>0.21925918873799688</v>
      </c>
      <c r="S60" s="58">
        <f t="shared" si="29"/>
        <v>8.9833940101017085E-2</v>
      </c>
      <c r="T60" s="68">
        <v>5.706472396089536</v>
      </c>
      <c r="U60" s="62">
        <v>5.4009021575848681</v>
      </c>
      <c r="V60" s="70">
        <v>2</v>
      </c>
      <c r="W60" s="56">
        <v>2</v>
      </c>
      <c r="X60" s="57">
        <f t="shared" si="30"/>
        <v>-0.88211974975756391</v>
      </c>
      <c r="Y60" s="58">
        <f t="shared" si="31"/>
        <v>-0.96866772846681393</v>
      </c>
      <c r="Z60" s="71">
        <v>4.8243526463319721</v>
      </c>
      <c r="AA60" s="72">
        <v>4.4322344291180542</v>
      </c>
      <c r="AB60" s="70">
        <v>1</v>
      </c>
      <c r="AC60" s="56">
        <v>1</v>
      </c>
      <c r="AD60" s="57">
        <f t="shared" si="32"/>
        <v>0.15545566863557969</v>
      </c>
      <c r="AE60" s="58">
        <f t="shared" si="33"/>
        <v>0.54326092634235135</v>
      </c>
      <c r="AF60" s="68">
        <v>4.9798083149675518</v>
      </c>
      <c r="AG60" s="62">
        <v>4.9754953554604056</v>
      </c>
      <c r="AH60" s="70">
        <v>2</v>
      </c>
      <c r="AI60" s="56">
        <v>2</v>
      </c>
      <c r="AJ60" s="57">
        <f t="shared" si="34"/>
        <v>0.65052261219265883</v>
      </c>
      <c r="AK60" s="58">
        <f t="shared" si="35"/>
        <v>0.32950686974151111</v>
      </c>
      <c r="AL60" s="69">
        <v>5.6303309271602107</v>
      </c>
      <c r="AM60" s="60">
        <v>5.3050022252019167</v>
      </c>
      <c r="AN60" s="70">
        <v>2</v>
      </c>
      <c r="AO60" s="56">
        <v>2</v>
      </c>
      <c r="AP60" s="57">
        <f t="shared" si="36"/>
        <v>3.2388225874106169E-2</v>
      </c>
      <c r="AQ60" s="58">
        <f t="shared" si="37"/>
        <v>0.33142772620163274</v>
      </c>
      <c r="AR60" s="68">
        <v>5.6627191530343168</v>
      </c>
      <c r="AS60" s="62">
        <v>5.6364299514035494</v>
      </c>
      <c r="AT60" s="70">
        <v>2</v>
      </c>
      <c r="AU60" s="56">
        <v>2</v>
      </c>
      <c r="AV60" s="63">
        <f t="shared" si="44"/>
        <v>-0.64217130200520067</v>
      </c>
      <c r="AW60" s="58">
        <f t="shared" si="45"/>
        <v>-0.61588210037443325</v>
      </c>
      <c r="AX60" s="64">
        <v>5.0205478510291162</v>
      </c>
      <c r="AY60" s="65">
        <v>5.0205478510291162</v>
      </c>
      <c r="AZ60" s="70">
        <f t="shared" si="38"/>
        <v>2</v>
      </c>
      <c r="BA60" s="56">
        <f t="shared" si="39"/>
        <v>2</v>
      </c>
      <c r="BB60" s="57">
        <f t="shared" si="40"/>
        <v>-0.64349444836896463</v>
      </c>
      <c r="BC60" s="58">
        <f t="shared" si="41"/>
        <v>-0.61720524673819721</v>
      </c>
      <c r="BD60" s="66">
        <v>5.0192247046653522</v>
      </c>
      <c r="BE60" s="73">
        <v>5.0192247046653522</v>
      </c>
      <c r="BF60" s="55">
        <v>2</v>
      </c>
      <c r="BG60" s="56">
        <v>2</v>
      </c>
      <c r="BH60" s="57">
        <f t="shared" si="42"/>
        <v>0.45337377303493298</v>
      </c>
      <c r="BI60" s="58">
        <f t="shared" si="43"/>
        <v>0.32493185418766135</v>
      </c>
      <c r="BJ60" s="68">
        <v>5.4739216240640491</v>
      </c>
      <c r="BK60" s="54">
        <v>5.3454797052167775</v>
      </c>
      <c r="BL60" s="55">
        <v>2</v>
      </c>
      <c r="BM60" s="56">
        <v>2</v>
      </c>
    </row>
    <row r="61" spans="1:65" x14ac:dyDescent="0.25">
      <c r="A61" s="67" t="s">
        <v>86</v>
      </c>
      <c r="B61" s="47" t="b">
        <f t="shared" si="23"/>
        <v>1</v>
      </c>
      <c r="C61" s="48">
        <v>6</v>
      </c>
      <c r="D61" s="49">
        <v>4</v>
      </c>
      <c r="E61" s="50">
        <v>2</v>
      </c>
      <c r="F61" s="51">
        <f t="shared" si="24"/>
        <v>8.2499971183265259</v>
      </c>
      <c r="G61" s="52">
        <f t="shared" si="25"/>
        <v>7.9116233591900231</v>
      </c>
      <c r="H61" s="68">
        <v>1.5082493490281887</v>
      </c>
      <c r="I61" s="54">
        <v>1.5082493490281887</v>
      </c>
      <c r="J61" s="55">
        <v>1</v>
      </c>
      <c r="K61" s="56">
        <v>1</v>
      </c>
      <c r="L61" s="57">
        <f t="shared" si="26"/>
        <v>8.3476657718327241E-2</v>
      </c>
      <c r="M61" s="58">
        <f t="shared" si="27"/>
        <v>8.3476657718327241E-2</v>
      </c>
      <c r="N61" s="69">
        <v>1.591726006746516</v>
      </c>
      <c r="O61" s="60">
        <v>1.591726006746516</v>
      </c>
      <c r="P61" s="70">
        <v>1</v>
      </c>
      <c r="Q61" s="56">
        <v>1</v>
      </c>
      <c r="R61" s="57">
        <f t="shared" si="28"/>
        <v>-4.7868064439804403E-2</v>
      </c>
      <c r="S61" s="58">
        <f t="shared" si="29"/>
        <v>-4.7868064439804403E-2</v>
      </c>
      <c r="T61" s="68">
        <v>1.5438579423067116</v>
      </c>
      <c r="U61" s="62">
        <v>1.5438579423067116</v>
      </c>
      <c r="V61" s="70">
        <v>1</v>
      </c>
      <c r="W61" s="56">
        <v>1</v>
      </c>
      <c r="X61" s="57">
        <f t="shared" si="30"/>
        <v>0.109754230068148</v>
      </c>
      <c r="Y61" s="58">
        <f t="shared" si="31"/>
        <v>0.109754230068148</v>
      </c>
      <c r="Z61" s="71">
        <v>1.6536121723748596</v>
      </c>
      <c r="AA61" s="72">
        <v>1.6536121723748596</v>
      </c>
      <c r="AB61" s="70">
        <v>1</v>
      </c>
      <c r="AC61" s="56">
        <v>1</v>
      </c>
      <c r="AD61" s="57">
        <f t="shared" si="32"/>
        <v>1.8974091652242286E-2</v>
      </c>
      <c r="AE61" s="58">
        <f t="shared" si="33"/>
        <v>1.8974091652242286E-2</v>
      </c>
      <c r="AF61" s="68">
        <v>1.6725862640271019</v>
      </c>
      <c r="AG61" s="62">
        <v>1.6725862640271019</v>
      </c>
      <c r="AH61" s="70">
        <v>1</v>
      </c>
      <c r="AI61" s="56">
        <v>1</v>
      </c>
      <c r="AJ61" s="57">
        <f t="shared" si="34"/>
        <v>-5.7603978446427062E-2</v>
      </c>
      <c r="AK61" s="58">
        <f t="shared" si="35"/>
        <v>-5.7603978446427062E-2</v>
      </c>
      <c r="AL61" s="69">
        <v>1.6149822855806748</v>
      </c>
      <c r="AM61" s="60">
        <v>1.6149822855806748</v>
      </c>
      <c r="AN61" s="70">
        <v>1</v>
      </c>
      <c r="AO61" s="56">
        <v>1</v>
      </c>
      <c r="AP61" s="57">
        <f t="shared" si="36"/>
        <v>-1.6149822855806748</v>
      </c>
      <c r="AQ61" s="58">
        <f t="shared" si="37"/>
        <v>-1.6149822855806748</v>
      </c>
      <c r="AR61" s="68">
        <v>0</v>
      </c>
      <c r="AS61" s="62">
        <v>0</v>
      </c>
      <c r="AT61" s="70">
        <v>1</v>
      </c>
      <c r="AU61" s="56">
        <v>1</v>
      </c>
      <c r="AV61" s="63">
        <f t="shared" si="44"/>
        <v>0</v>
      </c>
      <c r="AW61" s="58">
        <f t="shared" si="45"/>
        <v>0</v>
      </c>
      <c r="AX61" s="64">
        <v>0</v>
      </c>
      <c r="AY61" s="65">
        <v>0</v>
      </c>
      <c r="AZ61" s="70">
        <f t="shared" si="38"/>
        <v>1</v>
      </c>
      <c r="BA61" s="56">
        <f t="shared" si="39"/>
        <v>1</v>
      </c>
      <c r="BB61" s="57">
        <f t="shared" si="40"/>
        <v>3.4726725617876237</v>
      </c>
      <c r="BC61" s="58">
        <f t="shared" si="41"/>
        <v>3.1342988026511196</v>
      </c>
      <c r="BD61" s="66">
        <v>3.4726725617876237</v>
      </c>
      <c r="BE61" s="73">
        <v>3.1342988026511196</v>
      </c>
      <c r="BF61" s="55">
        <v>1</v>
      </c>
      <c r="BG61" s="56">
        <v>1</v>
      </c>
      <c r="BH61" s="57">
        <f t="shared" si="42"/>
        <v>2.8446652486332793</v>
      </c>
      <c r="BI61" s="58">
        <f t="shared" si="43"/>
        <v>2.8446652486332793</v>
      </c>
      <c r="BJ61" s="68">
        <v>2.8446652486332793</v>
      </c>
      <c r="BK61" s="54">
        <v>2.8446652486332793</v>
      </c>
      <c r="BL61" s="55">
        <v>1</v>
      </c>
      <c r="BM61" s="56">
        <v>1</v>
      </c>
    </row>
    <row r="62" spans="1:65" x14ac:dyDescent="0.25">
      <c r="A62" s="67" t="s">
        <v>87</v>
      </c>
      <c r="B62" s="47" t="b">
        <f t="shared" si="23"/>
        <v>0</v>
      </c>
      <c r="C62" s="48">
        <v>6</v>
      </c>
      <c r="D62" s="49">
        <v>4</v>
      </c>
      <c r="E62" s="50">
        <v>2</v>
      </c>
      <c r="F62" s="51">
        <f t="shared" si="24"/>
        <v>5.8599399723475862</v>
      </c>
      <c r="G62" s="52">
        <f t="shared" si="25"/>
        <v>5.8599399723475862</v>
      </c>
      <c r="H62" s="68">
        <v>3.5714455051675116</v>
      </c>
      <c r="I62" s="54">
        <v>3.5714455051675116</v>
      </c>
      <c r="J62" s="55">
        <v>1</v>
      </c>
      <c r="K62" s="56">
        <v>1</v>
      </c>
      <c r="L62" s="57" t="str">
        <f t="shared" si="26"/>
        <v>..</v>
      </c>
      <c r="M62" s="58" t="str">
        <f t="shared" si="27"/>
        <v>..</v>
      </c>
      <c r="N62" s="69" t="s">
        <v>28</v>
      </c>
      <c r="O62" s="60" t="s">
        <v>28</v>
      </c>
      <c r="P62" s="70" t="s">
        <v>28</v>
      </c>
      <c r="Q62" s="56" t="s">
        <v>28</v>
      </c>
      <c r="R62" s="57" t="str">
        <f t="shared" si="28"/>
        <v>..</v>
      </c>
      <c r="S62" s="58" t="str">
        <f t="shared" si="29"/>
        <v>..</v>
      </c>
      <c r="T62" s="68">
        <v>3.7411300451795393</v>
      </c>
      <c r="U62" s="62">
        <v>3.7411300451795393</v>
      </c>
      <c r="V62" s="70">
        <v>1</v>
      </c>
      <c r="W62" s="56">
        <v>1</v>
      </c>
      <c r="X62" s="57">
        <f t="shared" si="30"/>
        <v>-1.5895081995594307E-2</v>
      </c>
      <c r="Y62" s="58">
        <f t="shared" si="31"/>
        <v>-1.5895081995594307E-2</v>
      </c>
      <c r="Z62" s="71">
        <v>3.725234963183945</v>
      </c>
      <c r="AA62" s="72">
        <v>3.725234963183945</v>
      </c>
      <c r="AB62" s="70">
        <v>1</v>
      </c>
      <c r="AC62" s="56">
        <v>1</v>
      </c>
      <c r="AD62" s="57">
        <f t="shared" si="32"/>
        <v>-1.3438243251272532</v>
      </c>
      <c r="AE62" s="58">
        <f t="shared" si="33"/>
        <v>-1.3438243251272532</v>
      </c>
      <c r="AF62" s="68">
        <v>2.3814106380566917</v>
      </c>
      <c r="AG62" s="62">
        <v>2.3814106380566917</v>
      </c>
      <c r="AH62" s="70">
        <v>1</v>
      </c>
      <c r="AI62" s="56">
        <v>1</v>
      </c>
      <c r="AJ62" s="57">
        <f t="shared" si="34"/>
        <v>2.0093302658471286</v>
      </c>
      <c r="AK62" s="58">
        <f t="shared" si="35"/>
        <v>2.0093302658471286</v>
      </c>
      <c r="AL62" s="69">
        <v>4.3907409039038203</v>
      </c>
      <c r="AM62" s="60">
        <v>4.3907409039038203</v>
      </c>
      <c r="AN62" s="70">
        <v>1</v>
      </c>
      <c r="AO62" s="56">
        <v>1</v>
      </c>
      <c r="AP62" s="57">
        <f t="shared" si="36"/>
        <v>-6.4496584459056372E-2</v>
      </c>
      <c r="AQ62" s="58">
        <f t="shared" si="37"/>
        <v>-6.4496584459056372E-2</v>
      </c>
      <c r="AR62" s="68">
        <v>4.326244319444764</v>
      </c>
      <c r="AS62" s="62">
        <v>4.326244319444764</v>
      </c>
      <c r="AT62" s="70">
        <v>1</v>
      </c>
      <c r="AU62" s="56">
        <v>1</v>
      </c>
      <c r="AV62" s="63">
        <f t="shared" si="44"/>
        <v>-6.3868866245592848E-2</v>
      </c>
      <c r="AW62" s="58">
        <f t="shared" si="45"/>
        <v>-6.3868866245592848E-2</v>
      </c>
      <c r="AX62" s="64">
        <v>4.2623754531991711</v>
      </c>
      <c r="AY62" s="65">
        <v>4.2623754531991711</v>
      </c>
      <c r="AZ62" s="70">
        <f t="shared" si="38"/>
        <v>1</v>
      </c>
      <c r="BA62" s="56">
        <f t="shared" si="39"/>
        <v>1</v>
      </c>
      <c r="BB62" s="57">
        <f t="shared" si="40"/>
        <v>8.1471636445291651E-2</v>
      </c>
      <c r="BC62" s="58">
        <f t="shared" si="41"/>
        <v>8.1471636445291651E-2</v>
      </c>
      <c r="BD62" s="66">
        <v>4.4077159558900556</v>
      </c>
      <c r="BE62" s="73">
        <v>4.4077159558900556</v>
      </c>
      <c r="BF62" s="55">
        <v>1</v>
      </c>
      <c r="BG62" s="56">
        <v>1</v>
      </c>
      <c r="BH62" s="57">
        <f t="shared" si="42"/>
        <v>-2.3449220784732625</v>
      </c>
      <c r="BI62" s="58">
        <f t="shared" si="43"/>
        <v>-2.3449220784732625</v>
      </c>
      <c r="BJ62" s="68">
        <v>1.9174533747259086</v>
      </c>
      <c r="BK62" s="54">
        <v>1.9174533747259086</v>
      </c>
      <c r="BL62" s="55">
        <v>1</v>
      </c>
      <c r="BM62" s="56">
        <v>1</v>
      </c>
    </row>
    <row r="63" spans="1:65" x14ac:dyDescent="0.25">
      <c r="A63" s="67" t="s">
        <v>88</v>
      </c>
      <c r="B63" s="47" t="b">
        <f t="shared" si="23"/>
        <v>1</v>
      </c>
      <c r="C63" s="49">
        <v>1</v>
      </c>
      <c r="D63" s="49">
        <v>4</v>
      </c>
      <c r="E63" s="50">
        <v>2</v>
      </c>
      <c r="F63" s="51">
        <f t="shared" si="24"/>
        <v>1.0464918451789798</v>
      </c>
      <c r="G63" s="52">
        <f t="shared" si="25"/>
        <v>2.8099781791879703</v>
      </c>
      <c r="H63" s="68">
        <v>6.4670987835258149</v>
      </c>
      <c r="I63" s="54">
        <v>6.4670987835258149</v>
      </c>
      <c r="J63" s="55">
        <v>3</v>
      </c>
      <c r="K63" s="56">
        <v>3</v>
      </c>
      <c r="L63" s="57">
        <f t="shared" si="26"/>
        <v>-0.31462193713796349</v>
      </c>
      <c r="M63" s="58">
        <f t="shared" si="27"/>
        <v>-0.31462193713796349</v>
      </c>
      <c r="N63" s="69">
        <v>6.1524768463878514</v>
      </c>
      <c r="O63" s="60">
        <v>6.1524768463878514</v>
      </c>
      <c r="P63" s="70">
        <v>3</v>
      </c>
      <c r="Q63" s="56">
        <v>3</v>
      </c>
      <c r="R63" s="57">
        <f t="shared" si="28"/>
        <v>-0.15999387650480124</v>
      </c>
      <c r="S63" s="58">
        <f t="shared" si="29"/>
        <v>-0.60180901520024754</v>
      </c>
      <c r="T63" s="68">
        <v>5.9924829698830502</v>
      </c>
      <c r="U63" s="62">
        <v>5.5506678311876039</v>
      </c>
      <c r="V63" s="70">
        <v>3</v>
      </c>
      <c r="W63" s="56">
        <v>3</v>
      </c>
      <c r="X63" s="57">
        <f t="shared" si="30"/>
        <v>-0.24348302071456285</v>
      </c>
      <c r="Y63" s="58">
        <f t="shared" si="31"/>
        <v>-0.37605301176269723</v>
      </c>
      <c r="Z63" s="71">
        <v>5.7489999491684873</v>
      </c>
      <c r="AA63" s="72">
        <v>5.1746148194249066</v>
      </c>
      <c r="AB63" s="70">
        <v>2</v>
      </c>
      <c r="AC63" s="56">
        <v>2</v>
      </c>
      <c r="AD63" s="57">
        <f t="shared" si="32"/>
        <v>0.16317091587111321</v>
      </c>
      <c r="AE63" s="58">
        <f t="shared" si="33"/>
        <v>0.73009181514525512</v>
      </c>
      <c r="AF63" s="68">
        <v>5.9121708650396005</v>
      </c>
      <c r="AG63" s="62">
        <v>5.9047066345701618</v>
      </c>
      <c r="AH63" s="70">
        <v>3</v>
      </c>
      <c r="AI63" s="56">
        <v>3</v>
      </c>
      <c r="AJ63" s="57">
        <f t="shared" si="34"/>
        <v>3.4772382795017265E-2</v>
      </c>
      <c r="AK63" s="58">
        <f t="shared" si="35"/>
        <v>-0.32339041349752495</v>
      </c>
      <c r="AL63" s="69">
        <v>5.9469432478346178</v>
      </c>
      <c r="AM63" s="60">
        <v>5.5813162210726368</v>
      </c>
      <c r="AN63" s="70">
        <v>3</v>
      </c>
      <c r="AO63" s="56">
        <v>3</v>
      </c>
      <c r="AP63" s="57">
        <f t="shared" si="36"/>
        <v>3.3853093069317275E-2</v>
      </c>
      <c r="AQ63" s="58">
        <f t="shared" si="37"/>
        <v>0.23224301516441859</v>
      </c>
      <c r="AR63" s="68">
        <v>5.9807963409039351</v>
      </c>
      <c r="AS63" s="62">
        <v>5.8135592362370554</v>
      </c>
      <c r="AT63" s="70">
        <v>3</v>
      </c>
      <c r="AU63" s="56">
        <v>3</v>
      </c>
      <c r="AV63" s="63">
        <f t="shared" si="44"/>
        <v>2.7070803139134902E-2</v>
      </c>
      <c r="AW63" s="58">
        <f t="shared" si="45"/>
        <v>0.17366222163774658</v>
      </c>
      <c r="AX63" s="64">
        <v>6.00786714404307</v>
      </c>
      <c r="AY63" s="65">
        <v>5.987221457874802</v>
      </c>
      <c r="AZ63" s="70">
        <f t="shared" si="38"/>
        <v>3</v>
      </c>
      <c r="BA63" s="56">
        <f t="shared" si="39"/>
        <v>3</v>
      </c>
      <c r="BB63" s="57">
        <f t="shared" si="40"/>
        <v>7.2675446780484876E-2</v>
      </c>
      <c r="BC63" s="58">
        <f t="shared" si="41"/>
        <v>6.5094643014508513E-2</v>
      </c>
      <c r="BD63" s="66">
        <v>6.05347178768442</v>
      </c>
      <c r="BE63" s="73">
        <v>5.8786538792515639</v>
      </c>
      <c r="BF63" s="55">
        <v>3</v>
      </c>
      <c r="BG63" s="56">
        <v>3</v>
      </c>
      <c r="BH63" s="57">
        <f t="shared" si="42"/>
        <v>2.3921172305719551E-2</v>
      </c>
      <c r="BI63" s="58">
        <f t="shared" si="43"/>
        <v>-0.16667432826535489</v>
      </c>
      <c r="BJ63" s="68">
        <v>6.0317883163487895</v>
      </c>
      <c r="BK63" s="54">
        <v>5.8205471296094471</v>
      </c>
      <c r="BL63" s="55">
        <v>3</v>
      </c>
      <c r="BM63" s="56">
        <v>3</v>
      </c>
    </row>
    <row r="64" spans="1:65" x14ac:dyDescent="0.25">
      <c r="A64" s="67" t="s">
        <v>89</v>
      </c>
      <c r="B64" s="47" t="b">
        <f t="shared" si="23"/>
        <v>0</v>
      </c>
      <c r="C64" s="49">
        <v>1</v>
      </c>
      <c r="D64" s="49">
        <v>4</v>
      </c>
      <c r="E64" s="50">
        <v>2</v>
      </c>
      <c r="F64" s="51">
        <f t="shared" si="24"/>
        <v>3.695643486907616</v>
      </c>
      <c r="G64" s="52">
        <f t="shared" si="25"/>
        <v>3.8329357596164235</v>
      </c>
      <c r="H64" s="68">
        <v>4.0530828883328516</v>
      </c>
      <c r="I64" s="54">
        <v>4.0530828883328516</v>
      </c>
      <c r="J64" s="55">
        <v>1</v>
      </c>
      <c r="K64" s="56">
        <v>1</v>
      </c>
      <c r="L64" s="57">
        <f t="shared" si="26"/>
        <v>-0.45199913643697132</v>
      </c>
      <c r="M64" s="58">
        <f t="shared" si="27"/>
        <v>-0.45199913643697132</v>
      </c>
      <c r="N64" s="69">
        <v>3.6010837518958803</v>
      </c>
      <c r="O64" s="60">
        <v>3.6010837518958803</v>
      </c>
      <c r="P64" s="70">
        <v>1</v>
      </c>
      <c r="Q64" s="56">
        <v>1</v>
      </c>
      <c r="R64" s="57">
        <f t="shared" si="28"/>
        <v>-2.1914160415975612</v>
      </c>
      <c r="S64" s="58">
        <f t="shared" si="29"/>
        <v>-2.1914160415975612</v>
      </c>
      <c r="T64" s="68">
        <v>1.4096677102983191</v>
      </c>
      <c r="U64" s="62">
        <v>1.4096677102983191</v>
      </c>
      <c r="V64" s="70">
        <v>1</v>
      </c>
      <c r="W64" s="56">
        <v>1</v>
      </c>
      <c r="X64" s="57">
        <f t="shared" si="30"/>
        <v>-0.72569788365892807</v>
      </c>
      <c r="Y64" s="58">
        <f t="shared" si="31"/>
        <v>-0.72569788365892807</v>
      </c>
      <c r="Z64" s="71">
        <v>0.68396982663939099</v>
      </c>
      <c r="AA64" s="72">
        <v>0.68396982663939099</v>
      </c>
      <c r="AB64" s="70">
        <v>1</v>
      </c>
      <c r="AC64" s="56">
        <v>1</v>
      </c>
      <c r="AD64" s="57" t="str">
        <f t="shared" si="32"/>
        <v>..</v>
      </c>
      <c r="AE64" s="58" t="str">
        <f t="shared" si="33"/>
        <v>..</v>
      </c>
      <c r="AF64" s="68" t="s">
        <v>28</v>
      </c>
      <c r="AG64" s="62" t="s">
        <v>28</v>
      </c>
      <c r="AH64" s="70" t="s">
        <v>28</v>
      </c>
      <c r="AI64" s="56" t="s">
        <v>28</v>
      </c>
      <c r="AJ64" s="57" t="str">
        <f t="shared" si="34"/>
        <v>..</v>
      </c>
      <c r="AK64" s="58" t="str">
        <f t="shared" si="35"/>
        <v>..</v>
      </c>
      <c r="AL64" s="69">
        <v>4.0915239994965829</v>
      </c>
      <c r="AM64" s="60">
        <v>3.7082414810674647</v>
      </c>
      <c r="AN64" s="70">
        <v>1</v>
      </c>
      <c r="AO64" s="56">
        <v>1</v>
      </c>
      <c r="AP64" s="57">
        <f t="shared" si="36"/>
        <v>0.32653042521415543</v>
      </c>
      <c r="AQ64" s="58">
        <f t="shared" si="37"/>
        <v>0.46382269792296293</v>
      </c>
      <c r="AR64" s="68">
        <v>4.4180544247107383</v>
      </c>
      <c r="AS64" s="62">
        <v>4.1720641789904276</v>
      </c>
      <c r="AT64" s="70">
        <v>1</v>
      </c>
      <c r="AU64" s="56">
        <v>1</v>
      </c>
      <c r="AV64" s="63">
        <f t="shared" si="44"/>
        <v>-0.10586502179794444</v>
      </c>
      <c r="AW64" s="58">
        <f t="shared" si="45"/>
        <v>0.14012522392236626</v>
      </c>
      <c r="AX64" s="64">
        <v>4.3121894029127938</v>
      </c>
      <c r="AY64" s="65">
        <v>4.3121894029127938</v>
      </c>
      <c r="AZ64" s="70">
        <f t="shared" si="38"/>
        <v>1</v>
      </c>
      <c r="BA64" s="56">
        <f t="shared" si="39"/>
        <v>1</v>
      </c>
      <c r="BB64" s="57" t="str">
        <f t="shared" si="40"/>
        <v>..</v>
      </c>
      <c r="BC64" s="58" t="str">
        <f t="shared" si="41"/>
        <v>..</v>
      </c>
      <c r="BD64" s="66" t="s">
        <v>28</v>
      </c>
      <c r="BE64" s="73" t="s">
        <v>28</v>
      </c>
      <c r="BF64" s="55" t="s">
        <v>28</v>
      </c>
      <c r="BG64" s="56" t="s">
        <v>28</v>
      </c>
      <c r="BH64" s="57" t="str">
        <f t="shared" si="42"/>
        <v>..</v>
      </c>
      <c r="BI64" s="58" t="str">
        <f t="shared" si="43"/>
        <v>..</v>
      </c>
      <c r="BJ64" s="68" t="s">
        <v>28</v>
      </c>
      <c r="BK64" s="54" t="s">
        <v>28</v>
      </c>
      <c r="BL64" s="55" t="s">
        <v>28</v>
      </c>
      <c r="BM64" s="56" t="s">
        <v>28</v>
      </c>
    </row>
    <row r="65" spans="1:65" x14ac:dyDescent="0.25">
      <c r="A65" s="67" t="s">
        <v>90</v>
      </c>
      <c r="B65" s="47" t="b">
        <f t="shared" si="23"/>
        <v>1</v>
      </c>
      <c r="C65" s="49">
        <v>1</v>
      </c>
      <c r="D65" s="49">
        <v>4</v>
      </c>
      <c r="E65" s="50">
        <v>2</v>
      </c>
      <c r="F65" s="51">
        <f t="shared" si="24"/>
        <v>2.2690960709252685</v>
      </c>
      <c r="G65" s="52">
        <f t="shared" si="25"/>
        <v>2.3711125324487519</v>
      </c>
      <c r="H65" s="68">
        <v>5.2545091579394914</v>
      </c>
      <c r="I65" s="54">
        <v>5.2545091579394914</v>
      </c>
      <c r="J65" s="55">
        <v>2</v>
      </c>
      <c r="K65" s="56">
        <v>2</v>
      </c>
      <c r="L65" s="57">
        <f t="shared" si="26"/>
        <v>0.23704009305809493</v>
      </c>
      <c r="M65" s="58">
        <f t="shared" si="27"/>
        <v>0.23704009305809493</v>
      </c>
      <c r="N65" s="69">
        <v>5.4915492509975863</v>
      </c>
      <c r="O65" s="60">
        <v>5.4915492509975863</v>
      </c>
      <c r="P65" s="70">
        <v>2</v>
      </c>
      <c r="Q65" s="56">
        <v>2</v>
      </c>
      <c r="R65" s="57">
        <f t="shared" si="28"/>
        <v>-0.16506688893655053</v>
      </c>
      <c r="S65" s="58">
        <f t="shared" si="29"/>
        <v>-0.16506688893655053</v>
      </c>
      <c r="T65" s="68">
        <v>5.3264823620610358</v>
      </c>
      <c r="U65" s="62">
        <v>5.3264823620610358</v>
      </c>
      <c r="V65" s="70">
        <v>2</v>
      </c>
      <c r="W65" s="56">
        <v>2</v>
      </c>
      <c r="X65" s="57">
        <f t="shared" si="30"/>
        <v>-0.22715604462765704</v>
      </c>
      <c r="Y65" s="58">
        <f t="shared" si="31"/>
        <v>-0.22715604462765704</v>
      </c>
      <c r="Z65" s="71">
        <v>5.0993263174333787</v>
      </c>
      <c r="AA65" s="72">
        <v>5.0993263174333787</v>
      </c>
      <c r="AB65" s="70">
        <v>2</v>
      </c>
      <c r="AC65" s="56">
        <v>2</v>
      </c>
      <c r="AD65" s="57">
        <f t="shared" si="32"/>
        <v>0.46398925434753124</v>
      </c>
      <c r="AE65" s="58">
        <f t="shared" si="33"/>
        <v>0.46052259878845625</v>
      </c>
      <c r="AF65" s="68">
        <v>5.56331557178091</v>
      </c>
      <c r="AG65" s="62">
        <v>5.559848916221835</v>
      </c>
      <c r="AH65" s="70">
        <v>2</v>
      </c>
      <c r="AI65" s="56">
        <v>2</v>
      </c>
      <c r="AJ65" s="57">
        <f t="shared" si="34"/>
        <v>-1.8974461176512136E-2</v>
      </c>
      <c r="AK65" s="58">
        <f t="shared" si="35"/>
        <v>-6.9982691938253794E-2</v>
      </c>
      <c r="AL65" s="69">
        <v>5.5443411106043978</v>
      </c>
      <c r="AM65" s="60">
        <v>5.4898662242835812</v>
      </c>
      <c r="AN65" s="70">
        <v>2</v>
      </c>
      <c r="AO65" s="56">
        <v>2</v>
      </c>
      <c r="AP65" s="57">
        <f t="shared" si="36"/>
        <v>9.9956949508113624E-2</v>
      </c>
      <c r="AQ65" s="58">
        <f t="shared" si="37"/>
        <v>0.15443183582893028</v>
      </c>
      <c r="AR65" s="68">
        <v>5.6442980601125115</v>
      </c>
      <c r="AS65" s="62">
        <v>5.6442980601125115</v>
      </c>
      <c r="AT65" s="70">
        <v>2</v>
      </c>
      <c r="AU65" s="56">
        <v>2</v>
      </c>
      <c r="AV65" s="63">
        <f t="shared" si="44"/>
        <v>-0.5780762984750254</v>
      </c>
      <c r="AW65" s="58">
        <f t="shared" si="45"/>
        <v>-0.5780762984750254</v>
      </c>
      <c r="AX65" s="64">
        <v>5.0662217616374861</v>
      </c>
      <c r="AY65" s="65">
        <v>5.0662217616374861</v>
      </c>
      <c r="AZ65" s="70">
        <f t="shared" si="38"/>
        <v>2</v>
      </c>
      <c r="BA65" s="56">
        <f t="shared" si="39"/>
        <v>2</v>
      </c>
      <c r="BB65" s="57">
        <f t="shared" si="40"/>
        <v>-0.65989698351009718</v>
      </c>
      <c r="BC65" s="58">
        <f t="shared" si="41"/>
        <v>-0.65989698351009718</v>
      </c>
      <c r="BD65" s="66">
        <v>4.9844010766024143</v>
      </c>
      <c r="BE65" s="73">
        <v>4.9844010766024143</v>
      </c>
      <c r="BF65" s="55">
        <v>2</v>
      </c>
      <c r="BG65" s="56">
        <v>2</v>
      </c>
      <c r="BH65" s="57">
        <f t="shared" si="42"/>
        <v>-0.39701539576071188</v>
      </c>
      <c r="BI65" s="58">
        <f t="shared" si="43"/>
        <v>-0.39701539576071188</v>
      </c>
      <c r="BJ65" s="68">
        <v>4.6692063658767742</v>
      </c>
      <c r="BK65" s="54">
        <v>4.6692063658767742</v>
      </c>
      <c r="BL65" s="55">
        <v>1</v>
      </c>
      <c r="BM65" s="56">
        <v>1</v>
      </c>
    </row>
    <row r="66" spans="1:65" x14ac:dyDescent="0.25">
      <c r="A66" s="67" t="s">
        <v>91</v>
      </c>
      <c r="B66" s="47" t="b">
        <f t="shared" si="23"/>
        <v>1</v>
      </c>
      <c r="C66" s="48">
        <v>4</v>
      </c>
      <c r="D66" s="49">
        <v>1</v>
      </c>
      <c r="E66" s="50">
        <v>1</v>
      </c>
      <c r="F66" s="51">
        <f t="shared" si="24"/>
        <v>0.7981055453081467</v>
      </c>
      <c r="G66" s="52">
        <f t="shared" si="25"/>
        <v>1.3585180294388124</v>
      </c>
      <c r="H66" s="68">
        <v>9.001243448915611</v>
      </c>
      <c r="I66" s="54">
        <v>8.5575249953494374</v>
      </c>
      <c r="J66" s="55">
        <v>4</v>
      </c>
      <c r="K66" s="56">
        <v>4</v>
      </c>
      <c r="L66" s="57">
        <f t="shared" si="26"/>
        <v>-6.5931659876401483E-2</v>
      </c>
      <c r="M66" s="58">
        <f t="shared" si="27"/>
        <v>0.34688227083448808</v>
      </c>
      <c r="N66" s="69">
        <v>8.9353117890392095</v>
      </c>
      <c r="O66" s="60">
        <v>8.9044072661839255</v>
      </c>
      <c r="P66" s="70">
        <v>4</v>
      </c>
      <c r="Q66" s="56">
        <v>4</v>
      </c>
      <c r="R66" s="57">
        <f t="shared" si="28"/>
        <v>0.1437246817747706</v>
      </c>
      <c r="S66" s="58">
        <f t="shared" si="29"/>
        <v>-0.33638244347898372</v>
      </c>
      <c r="T66" s="68">
        <v>9.0790364708139801</v>
      </c>
      <c r="U66" s="62">
        <v>8.5680248227049418</v>
      </c>
      <c r="V66" s="70">
        <v>4</v>
      </c>
      <c r="W66" s="56">
        <v>4</v>
      </c>
      <c r="X66" s="57">
        <f t="shared" si="30"/>
        <v>-0.10291811643210913</v>
      </c>
      <c r="Y66" s="58">
        <f t="shared" si="31"/>
        <v>0.13291996803458694</v>
      </c>
      <c r="Z66" s="71">
        <v>8.976118354381871</v>
      </c>
      <c r="AA66" s="72">
        <v>8.7009447907395288</v>
      </c>
      <c r="AB66" s="70">
        <v>4</v>
      </c>
      <c r="AC66" s="56">
        <v>4</v>
      </c>
      <c r="AD66" s="57">
        <f t="shared" si="32"/>
        <v>7.2061847067212526E-2</v>
      </c>
      <c r="AE66" s="58">
        <f t="shared" si="33"/>
        <v>-2.4784199355654124E-3</v>
      </c>
      <c r="AF66" s="68">
        <v>9.0481802014490835</v>
      </c>
      <c r="AG66" s="62">
        <v>8.6984663708039633</v>
      </c>
      <c r="AH66" s="70">
        <v>4</v>
      </c>
      <c r="AI66" s="56">
        <v>4</v>
      </c>
      <c r="AJ66" s="57">
        <f t="shared" si="34"/>
        <v>-6.2218717272504165E-3</v>
      </c>
      <c r="AK66" s="58">
        <f t="shared" si="35"/>
        <v>5.4855955751788699E-2</v>
      </c>
      <c r="AL66" s="69">
        <v>9.0419583297218331</v>
      </c>
      <c r="AM66" s="60">
        <v>8.753322326555752</v>
      </c>
      <c r="AN66" s="70">
        <v>4</v>
      </c>
      <c r="AO66" s="56">
        <v>4</v>
      </c>
      <c r="AP66" s="57">
        <f t="shared" si="36"/>
        <v>6.2882564837405397E-2</v>
      </c>
      <c r="AQ66" s="58">
        <f t="shared" si="37"/>
        <v>-0.19318052725792434</v>
      </c>
      <c r="AR66" s="68">
        <v>9.1048408945592385</v>
      </c>
      <c r="AS66" s="62">
        <v>8.5601417992978277</v>
      </c>
      <c r="AT66" s="70">
        <v>4</v>
      </c>
      <c r="AU66" s="56">
        <v>4</v>
      </c>
      <c r="AV66" s="63">
        <f t="shared" si="44"/>
        <v>-2.1326379966536635E-2</v>
      </c>
      <c r="AW66" s="58">
        <f t="shared" si="45"/>
        <v>0.16301752761730448</v>
      </c>
      <c r="AX66" s="64">
        <v>9.0835145145927019</v>
      </c>
      <c r="AY66" s="65">
        <v>8.7231593269151322</v>
      </c>
      <c r="AZ66" s="70">
        <f t="shared" si="38"/>
        <v>4</v>
      </c>
      <c r="BA66" s="56">
        <f t="shared" si="39"/>
        <v>4</v>
      </c>
      <c r="BB66" s="57">
        <f t="shared" si="40"/>
        <v>-0.10690682406514362</v>
      </c>
      <c r="BC66" s="58">
        <f t="shared" si="41"/>
        <v>0.13324682459781201</v>
      </c>
      <c r="BD66" s="66">
        <v>8.9979340704940949</v>
      </c>
      <c r="BE66" s="73">
        <v>8.6933886238956397</v>
      </c>
      <c r="BF66" s="55">
        <v>4</v>
      </c>
      <c r="BG66" s="56">
        <v>4</v>
      </c>
      <c r="BH66" s="57">
        <f t="shared" si="42"/>
        <v>-0.23745797952785352</v>
      </c>
      <c r="BI66" s="58">
        <f t="shared" si="43"/>
        <v>-0.15857161954766319</v>
      </c>
      <c r="BJ66" s="68">
        <v>8.8460565350648483</v>
      </c>
      <c r="BK66" s="54">
        <v>8.564587707367469</v>
      </c>
      <c r="BL66" s="55">
        <v>4</v>
      </c>
      <c r="BM66" s="56">
        <v>4</v>
      </c>
    </row>
    <row r="67" spans="1:65" x14ac:dyDescent="0.25">
      <c r="A67" s="67" t="s">
        <v>92</v>
      </c>
      <c r="B67" s="47" t="b">
        <f t="shared" ref="B67:B98" si="46">AND(H67&lt;=10,N67&lt;=10,T67&lt;=10,Z67&lt;=10,AF67&lt;=10,AL67&lt;=10,AR67&lt;=10,AX67&lt;=10)</f>
        <v>1</v>
      </c>
      <c r="C67" s="48">
        <v>3</v>
      </c>
      <c r="D67" s="49">
        <v>4</v>
      </c>
      <c r="E67" s="50">
        <v>2</v>
      </c>
      <c r="F67" s="51">
        <f t="shared" ref="F67:F98" si="47">IF(L67="..",0,SQRT(POWER(L67,2)))+IF(AD67="..",0,SQRT(POWER(AD67,2)))+IF(R67="..",0,SQRT(POWER(R67,2)))+IF(X67="..",0,SQRT(POWER(X67,2)))+IF(AJ67="..",0,SQRT(POWER(AJ67,2)))+IF(AP67="..",0,SQRT(POWER(AP67,2)))+IF(BB67="..",0,SQRT(POWER(BB67,2)))+IF(BH67="..",0,SQRT(POWER(BH67,2)))</f>
        <v>1.5237475272928771</v>
      </c>
      <c r="G67" s="52">
        <f t="shared" ref="G67:G98" si="48">IF(M67="..",0,SQRT(POWER(M67,2)))+IF(AE67="..",0,SQRT(POWER(AE67,2)))+IF(S67="..",0,SQRT(POWER(S67,2)))+IF(Y67="..",0,SQRT(POWER(Y67,2)))+IF(AK67="..",0,SQRT(POWER(AK67,2)))+IF(AQ67="..",0,SQRT(POWER(AQ67,2)))+IF(BC67="..",0,SQRT(POWER(BC67,2)))+IF(BI67="..",0,SQRT(POWER(BI67,2)))</f>
        <v>3.5103605900669068</v>
      </c>
      <c r="H67" s="68">
        <v>7.6897799385090924</v>
      </c>
      <c r="I67" s="54">
        <v>5.7263157703907694</v>
      </c>
      <c r="J67" s="55">
        <v>3</v>
      </c>
      <c r="K67" s="56">
        <v>3</v>
      </c>
      <c r="L67" s="57">
        <f t="shared" ref="L67:L98" si="49">IF(OR(H67="..",N67=".."),"..",SQRT(N67*N67)-SQRT(H67*H67))</f>
        <v>-9.4031394126342427E-2</v>
      </c>
      <c r="M67" s="58">
        <f t="shared" ref="M67:M98" si="50">IF(OR(I67="..",O67=".."),"..",SQRT(O67*O67)-SQRT(I67*I67))</f>
        <v>0.31495074838128723</v>
      </c>
      <c r="N67" s="69">
        <v>7.5957485443827499</v>
      </c>
      <c r="O67" s="60">
        <v>6.0412665187720567</v>
      </c>
      <c r="P67" s="70">
        <v>3</v>
      </c>
      <c r="Q67" s="56">
        <v>3</v>
      </c>
      <c r="R67" s="57">
        <f t="shared" ref="R67:R98" si="51">IF(OR(N67="..",T67=".."),"..",SQRT(T67*T67)-SQRT(N67*N67))</f>
        <v>4.4597154583192911E-2</v>
      </c>
      <c r="S67" s="58">
        <f t="shared" ref="S67:S98" si="52">IF(OR(O67="..",U67=".."),"..",SQRT(U67*U67)-SQRT(O67*O67))</f>
        <v>4.6424794307534434E-2</v>
      </c>
      <c r="T67" s="68">
        <v>7.6403456989659428</v>
      </c>
      <c r="U67" s="62">
        <v>6.0876913130795911</v>
      </c>
      <c r="V67" s="70">
        <v>3</v>
      </c>
      <c r="W67" s="56">
        <v>3</v>
      </c>
      <c r="X67" s="57">
        <f t="shared" ref="X67:X98" si="53">IF(OR(T67="..",Z67=".."),"..",SQRT(Z67*Z67)-SQRT(T67*T67))</f>
        <v>-0.40891411751159445</v>
      </c>
      <c r="Y67" s="58">
        <f t="shared" ref="Y67:Y98" si="54">IF(OR(U67="..",AA67=".."),"..",SQRT(AA67*AA67)-SQRT(U67*U67))</f>
        <v>-0.9932183642186736</v>
      </c>
      <c r="Z67" s="71">
        <v>7.2314315814543484</v>
      </c>
      <c r="AA67" s="72">
        <v>5.0944729488609175</v>
      </c>
      <c r="AB67" s="70">
        <v>3</v>
      </c>
      <c r="AC67" s="56">
        <v>3</v>
      </c>
      <c r="AD67" s="57">
        <f t="shared" ref="AD67:AD98" si="55">IF(OR(Z67="..",AF67=".."),"..",SQRT(AF67*AF67)-SQRT(Z67*Z67))</f>
        <v>0.25100377795539153</v>
      </c>
      <c r="AE67" s="58">
        <f t="shared" ref="AE67:AE98" si="56">IF(OR(AA67="..",AG67=".."),"..",SQRT(AG67*AG67)-SQRT(AA67*AA67))</f>
        <v>0.80117627864483687</v>
      </c>
      <c r="AF67" s="68">
        <v>7.4824353594097399</v>
      </c>
      <c r="AG67" s="62">
        <v>5.8956492275057544</v>
      </c>
      <c r="AH67" s="70">
        <v>3</v>
      </c>
      <c r="AI67" s="56">
        <v>3</v>
      </c>
      <c r="AJ67" s="57">
        <f t="shared" ref="AJ67:AJ98" si="57">IF(OR(AF67="..",AL67=".."),"..",SQRT(AL67*AL67)-SQRT(AF67*AF67))</f>
        <v>0.21811115038127227</v>
      </c>
      <c r="AK67" s="58">
        <f t="shared" ref="AK67:AK98" si="58">IF(OR(AG67="..",AM67=".."),"..",SQRT(AM67*AM67)-SQRT(AG67*AG67))</f>
        <v>-1.4141159591396502E-4</v>
      </c>
      <c r="AL67" s="69">
        <v>7.7005465097910122</v>
      </c>
      <c r="AM67" s="60">
        <v>5.8955078159098404</v>
      </c>
      <c r="AN67" s="70">
        <v>3</v>
      </c>
      <c r="AO67" s="56">
        <v>3</v>
      </c>
      <c r="AP67" s="57">
        <f t="shared" ref="AP67:AP98" si="59">IF(OR(AL67="..",AR67=".."),"..",SQRT(AR67*AR67)-SQRT(AL67*AL67))</f>
        <v>-2.1195251894982725E-2</v>
      </c>
      <c r="AQ67" s="58">
        <f t="shared" ref="AQ67:AQ98" si="60">IF(OR(AM67="..",AS67=".."),"..",SQRT(AS67*AS67)-SQRT(AM67*AM67))</f>
        <v>0.14794282825669303</v>
      </c>
      <c r="AR67" s="68">
        <v>7.6793512578960295</v>
      </c>
      <c r="AS67" s="62">
        <v>6.0434506441665334</v>
      </c>
      <c r="AT67" s="70">
        <v>3</v>
      </c>
      <c r="AU67" s="56">
        <v>3</v>
      </c>
      <c r="AV67" s="63">
        <f t="shared" si="44"/>
        <v>-0.112988484752651</v>
      </c>
      <c r="AW67" s="58">
        <f t="shared" si="45"/>
        <v>-0.17676013508732957</v>
      </c>
      <c r="AX67" s="64">
        <v>7.5663627731433785</v>
      </c>
      <c r="AY67" s="65">
        <v>5.8666905090792039</v>
      </c>
      <c r="AZ67" s="70">
        <f t="shared" ref="AZ67:AZ98" si="61">IF(AX67="..","..",IF(OR(AND(AX67&gt;=5.9,AY67&lt;4.9),AND(AX67&lt;5.9,AY67&gt;=4.9)),2,IF(AX67&gt;8,4,IF(AND(AX67&gt;=5.9,AX67&lt;8),3,IF(AX67&lt;5.9,1)))))</f>
        <v>3</v>
      </c>
      <c r="BA67" s="56">
        <f t="shared" ref="BA67:BA98" si="62">IF(AX67="..","..",IF(AZ67=2,2,IF(AND(AX67&gt;8,AY67&gt;7),4,IF(OR(AND(AX67&lt;8,AY67&gt;7),AND(AX67&gt;=5.9,AND(AY67&gt;=4.9,AY67&lt;7))),3,IF(OR(AND(AX67&lt;5.9,AY67&gt;=4.9),AY67&lt;4.9),1)))))</f>
        <v>3</v>
      </c>
      <c r="BB67" s="57">
        <f t="shared" ref="BB67:BB98" si="63">IF(OR(AR67="..",BD67=".."),"..",SQRT(BD67*BD67)-SQRT(AR67*AR67))</f>
        <v>-0.28675649030748218</v>
      </c>
      <c r="BC67" s="58">
        <f t="shared" ref="BC67:BC98" si="64">IF(OR(AS67="..",BE67=".."),"..",SQRT(BE67*BE67)-SQRT(AS67*AS67))</f>
        <v>-0.65630387017406466</v>
      </c>
      <c r="BD67" s="66">
        <v>7.3925947675885473</v>
      </c>
      <c r="BE67" s="73">
        <v>5.3871467739924688</v>
      </c>
      <c r="BF67" s="55">
        <v>3</v>
      </c>
      <c r="BG67" s="56">
        <v>3</v>
      </c>
      <c r="BH67" s="57">
        <f t="shared" ref="BH67:BH98" si="65">IF(OR(AX67="..",BJ67=".."),"..",SQRT(BJ67*BJ67)-SQRT(AX67*AX67))</f>
        <v>-0.19913819053261861</v>
      </c>
      <c r="BI67" s="58">
        <f t="shared" ref="BI67:BI98" si="66">IF(OR(AY67="..",BK67=".."),"..",SQRT(BK67*BK67)-SQRT(AY67*AY67))</f>
        <v>-0.55020229448790303</v>
      </c>
      <c r="BJ67" s="68">
        <v>7.3672245826107599</v>
      </c>
      <c r="BK67" s="54">
        <v>5.3164882145913008</v>
      </c>
      <c r="BL67" s="55">
        <v>3</v>
      </c>
      <c r="BM67" s="56">
        <v>3</v>
      </c>
    </row>
    <row r="68" spans="1:65" x14ac:dyDescent="0.25">
      <c r="A68" s="67" t="s">
        <v>93</v>
      </c>
      <c r="B68" s="47" t="b">
        <f t="shared" si="46"/>
        <v>1</v>
      </c>
      <c r="C68" s="48">
        <v>3</v>
      </c>
      <c r="D68" s="49">
        <v>2</v>
      </c>
      <c r="E68" s="50">
        <v>2</v>
      </c>
      <c r="F68" s="51">
        <f t="shared" si="47"/>
        <v>8.1263216828358651</v>
      </c>
      <c r="G68" s="52">
        <f t="shared" si="48"/>
        <v>6.939790831046678</v>
      </c>
      <c r="H68" s="68">
        <v>0</v>
      </c>
      <c r="I68" s="54">
        <v>0</v>
      </c>
      <c r="J68" s="55">
        <v>1</v>
      </c>
      <c r="K68" s="56">
        <v>1</v>
      </c>
      <c r="L68" s="57">
        <f t="shared" si="49"/>
        <v>0</v>
      </c>
      <c r="M68" s="58">
        <f t="shared" si="50"/>
        <v>0</v>
      </c>
      <c r="N68" s="69">
        <v>0</v>
      </c>
      <c r="O68" s="60">
        <v>0</v>
      </c>
      <c r="P68" s="70">
        <v>1</v>
      </c>
      <c r="Q68" s="56">
        <v>1</v>
      </c>
      <c r="R68" s="57">
        <f t="shared" si="51"/>
        <v>5.447631099410704</v>
      </c>
      <c r="S68" s="58">
        <f t="shared" si="52"/>
        <v>3.7164965493768878</v>
      </c>
      <c r="T68" s="68">
        <v>5.447631099410704</v>
      </c>
      <c r="U68" s="62">
        <v>3.7164965493768878</v>
      </c>
      <c r="V68" s="70">
        <v>1</v>
      </c>
      <c r="W68" s="56">
        <v>1</v>
      </c>
      <c r="X68" s="57">
        <f t="shared" si="53"/>
        <v>-0.62651166230955457</v>
      </c>
      <c r="Y68" s="58">
        <f t="shared" si="54"/>
        <v>-0.55085497286043505</v>
      </c>
      <c r="Z68" s="71">
        <v>4.8211194371011494</v>
      </c>
      <c r="AA68" s="72">
        <v>3.1656415765164527</v>
      </c>
      <c r="AB68" s="70">
        <v>1</v>
      </c>
      <c r="AC68" s="56">
        <v>1</v>
      </c>
      <c r="AD68" s="57">
        <f t="shared" si="55"/>
        <v>0.9287045605105444</v>
      </c>
      <c r="AE68" s="58">
        <f t="shared" si="56"/>
        <v>1.1677242385072817</v>
      </c>
      <c r="AF68" s="68">
        <v>5.7498239976116938</v>
      </c>
      <c r="AG68" s="62">
        <v>4.3333658150237344</v>
      </c>
      <c r="AH68" s="70">
        <v>1</v>
      </c>
      <c r="AI68" s="56">
        <v>1</v>
      </c>
      <c r="AJ68" s="57">
        <f t="shared" si="57"/>
        <v>0.69546158828338722</v>
      </c>
      <c r="AK68" s="58">
        <f t="shared" si="58"/>
        <v>0.63093285691287626</v>
      </c>
      <c r="AL68" s="69">
        <v>6.445285585895081</v>
      </c>
      <c r="AM68" s="60">
        <v>4.9642986719366107</v>
      </c>
      <c r="AN68" s="70">
        <v>3</v>
      </c>
      <c r="AO68" s="56">
        <v>3</v>
      </c>
      <c r="AP68" s="57">
        <f t="shared" si="59"/>
        <v>0.18114541426888398</v>
      </c>
      <c r="AQ68" s="58">
        <f t="shared" si="60"/>
        <v>0.63914722793401779</v>
      </c>
      <c r="AR68" s="68">
        <v>6.626431000163965</v>
      </c>
      <c r="AS68" s="62">
        <v>5.6034458998706285</v>
      </c>
      <c r="AT68" s="70">
        <v>3</v>
      </c>
      <c r="AU68" s="56">
        <v>3</v>
      </c>
      <c r="AV68" s="63">
        <f t="shared" si="44"/>
        <v>2.4586728041295913E-2</v>
      </c>
      <c r="AW68" s="58">
        <f t="shared" si="45"/>
        <v>0.56342224848262212</v>
      </c>
      <c r="AX68" s="64">
        <v>6.6510177282052609</v>
      </c>
      <c r="AY68" s="65">
        <v>6.1668681483532506</v>
      </c>
      <c r="AZ68" s="70">
        <f t="shared" si="61"/>
        <v>3</v>
      </c>
      <c r="BA68" s="56">
        <f t="shared" si="62"/>
        <v>3</v>
      </c>
      <c r="BB68" s="57">
        <f t="shared" si="63"/>
        <v>-0.14428297227062981</v>
      </c>
      <c r="BC68" s="58">
        <f t="shared" si="64"/>
        <v>1.5859537082392627E-2</v>
      </c>
      <c r="BD68" s="66">
        <v>6.4821480278933352</v>
      </c>
      <c r="BE68" s="73">
        <v>5.6193054369530211</v>
      </c>
      <c r="BF68" s="55">
        <v>3</v>
      </c>
      <c r="BG68" s="56">
        <v>3</v>
      </c>
      <c r="BH68" s="57">
        <f t="shared" si="65"/>
        <v>-0.10258438578216289</v>
      </c>
      <c r="BI68" s="58">
        <f t="shared" si="66"/>
        <v>-0.21877544837278684</v>
      </c>
      <c r="BJ68" s="68">
        <v>6.548433342423098</v>
      </c>
      <c r="BK68" s="54">
        <v>5.9480926999804637</v>
      </c>
      <c r="BL68" s="55">
        <v>3</v>
      </c>
      <c r="BM68" s="56">
        <v>3</v>
      </c>
    </row>
    <row r="69" spans="1:65" x14ac:dyDescent="0.25">
      <c r="A69" s="67" t="s">
        <v>94</v>
      </c>
      <c r="B69" s="47" t="b">
        <f t="shared" si="46"/>
        <v>1</v>
      </c>
      <c r="C69" s="48">
        <v>5</v>
      </c>
      <c r="D69" s="49">
        <v>4</v>
      </c>
      <c r="E69" s="50">
        <v>2</v>
      </c>
      <c r="F69" s="51">
        <f t="shared" si="47"/>
        <v>6.228875572585272</v>
      </c>
      <c r="G69" s="52">
        <f t="shared" si="48"/>
        <v>6.228875572585272</v>
      </c>
      <c r="H69" s="68">
        <v>0</v>
      </c>
      <c r="I69" s="54">
        <v>0</v>
      </c>
      <c r="J69" s="55">
        <v>1</v>
      </c>
      <c r="K69" s="56">
        <v>1</v>
      </c>
      <c r="L69" s="57">
        <f t="shared" si="49"/>
        <v>3.0451801930285338</v>
      </c>
      <c r="M69" s="58">
        <f t="shared" si="50"/>
        <v>3.0451801930285338</v>
      </c>
      <c r="N69" s="69">
        <v>3.0451801930285338</v>
      </c>
      <c r="O69" s="60">
        <v>3.0451801930285338</v>
      </c>
      <c r="P69" s="70">
        <v>1</v>
      </c>
      <c r="Q69" s="56">
        <v>1</v>
      </c>
      <c r="R69" s="57">
        <f t="shared" si="51"/>
        <v>6.9257593264102191E-2</v>
      </c>
      <c r="S69" s="58">
        <f t="shared" si="52"/>
        <v>6.9257593264102191E-2</v>
      </c>
      <c r="T69" s="68">
        <v>3.114437786292636</v>
      </c>
      <c r="U69" s="62">
        <v>3.114437786292636</v>
      </c>
      <c r="V69" s="70">
        <v>1</v>
      </c>
      <c r="W69" s="56">
        <v>1</v>
      </c>
      <c r="X69" s="57">
        <f t="shared" si="53"/>
        <v>-0.24147438205718474</v>
      </c>
      <c r="Y69" s="58">
        <f t="shared" si="54"/>
        <v>-0.24147438205718474</v>
      </c>
      <c r="Z69" s="71">
        <v>2.8729634042354513</v>
      </c>
      <c r="AA69" s="72">
        <v>2.8729634042354513</v>
      </c>
      <c r="AB69" s="70">
        <v>1</v>
      </c>
      <c r="AC69" s="56">
        <v>1</v>
      </c>
      <c r="AD69" s="57">
        <f t="shared" si="55"/>
        <v>-2.8729634042354513</v>
      </c>
      <c r="AE69" s="58">
        <f t="shared" si="56"/>
        <v>-2.8729634042354513</v>
      </c>
      <c r="AF69" s="68">
        <v>0</v>
      </c>
      <c r="AG69" s="62">
        <v>0</v>
      </c>
      <c r="AH69" s="70">
        <v>1</v>
      </c>
      <c r="AI69" s="56">
        <v>1</v>
      </c>
      <c r="AJ69" s="57">
        <f t="shared" si="57"/>
        <v>0</v>
      </c>
      <c r="AK69" s="58">
        <f t="shared" si="58"/>
        <v>0</v>
      </c>
      <c r="AL69" s="69">
        <v>0</v>
      </c>
      <c r="AM69" s="60">
        <v>0</v>
      </c>
      <c r="AN69" s="70">
        <v>1</v>
      </c>
      <c r="AO69" s="56">
        <v>1</v>
      </c>
      <c r="AP69" s="57">
        <f t="shared" si="59"/>
        <v>0</v>
      </c>
      <c r="AQ69" s="58">
        <f t="shared" si="60"/>
        <v>0</v>
      </c>
      <c r="AR69" s="68">
        <v>0</v>
      </c>
      <c r="AS69" s="62">
        <v>0</v>
      </c>
      <c r="AT69" s="70">
        <v>1</v>
      </c>
      <c r="AU69" s="56">
        <v>1</v>
      </c>
      <c r="AV69" s="63">
        <f t="shared" si="44"/>
        <v>0</v>
      </c>
      <c r="AW69" s="58">
        <f t="shared" si="45"/>
        <v>0</v>
      </c>
      <c r="AX69" s="64">
        <v>0</v>
      </c>
      <c r="AY69" s="65">
        <v>0</v>
      </c>
      <c r="AZ69" s="70">
        <f t="shared" si="61"/>
        <v>1</v>
      </c>
      <c r="BA69" s="56">
        <f t="shared" si="62"/>
        <v>1</v>
      </c>
      <c r="BB69" s="57">
        <f t="shared" si="63"/>
        <v>0</v>
      </c>
      <c r="BC69" s="58">
        <f t="shared" si="64"/>
        <v>0</v>
      </c>
      <c r="BD69" s="66">
        <v>0</v>
      </c>
      <c r="BE69" s="73">
        <v>0</v>
      </c>
      <c r="BF69" s="55">
        <v>1</v>
      </c>
      <c r="BG69" s="56">
        <v>1</v>
      </c>
      <c r="BH69" s="57">
        <f t="shared" si="65"/>
        <v>0</v>
      </c>
      <c r="BI69" s="58">
        <f t="shared" si="66"/>
        <v>0</v>
      </c>
      <c r="BJ69" s="68">
        <v>0</v>
      </c>
      <c r="BK69" s="54">
        <v>0</v>
      </c>
      <c r="BL69" s="55">
        <v>1</v>
      </c>
      <c r="BM69" s="56">
        <v>1</v>
      </c>
    </row>
    <row r="70" spans="1:65" x14ac:dyDescent="0.25">
      <c r="A70" s="67" t="s">
        <v>95</v>
      </c>
      <c r="B70" s="47" t="b">
        <f t="shared" si="46"/>
        <v>0</v>
      </c>
      <c r="C70" s="48">
        <v>5</v>
      </c>
      <c r="D70" s="49">
        <v>4</v>
      </c>
      <c r="E70" s="50">
        <v>2</v>
      </c>
      <c r="F70" s="51">
        <f t="shared" si="47"/>
        <v>0</v>
      </c>
      <c r="G70" s="52">
        <f t="shared" si="48"/>
        <v>0</v>
      </c>
      <c r="H70" s="53">
        <v>0</v>
      </c>
      <c r="I70" s="54">
        <v>0</v>
      </c>
      <c r="J70" s="55">
        <v>1</v>
      </c>
      <c r="K70" s="56">
        <v>1</v>
      </c>
      <c r="L70" s="57">
        <f t="shared" si="49"/>
        <v>0</v>
      </c>
      <c r="M70" s="58">
        <f t="shared" si="50"/>
        <v>0</v>
      </c>
      <c r="N70" s="59">
        <v>0</v>
      </c>
      <c r="O70" s="60">
        <v>0</v>
      </c>
      <c r="P70" s="70">
        <v>1</v>
      </c>
      <c r="Q70" s="56">
        <v>1</v>
      </c>
      <c r="R70" s="57">
        <f t="shared" si="51"/>
        <v>0</v>
      </c>
      <c r="S70" s="58">
        <f t="shared" si="52"/>
        <v>0</v>
      </c>
      <c r="T70" s="53">
        <v>0</v>
      </c>
      <c r="U70" s="62">
        <v>0</v>
      </c>
      <c r="V70" s="70">
        <v>1</v>
      </c>
      <c r="W70" s="56">
        <v>1</v>
      </c>
      <c r="X70" s="57">
        <f t="shared" si="53"/>
        <v>0</v>
      </c>
      <c r="Y70" s="58">
        <f t="shared" si="54"/>
        <v>0</v>
      </c>
      <c r="Z70" s="74">
        <v>0</v>
      </c>
      <c r="AA70" s="72">
        <v>0</v>
      </c>
      <c r="AB70" s="70">
        <v>1</v>
      </c>
      <c r="AC70" s="56">
        <v>1</v>
      </c>
      <c r="AD70" s="57" t="str">
        <f t="shared" si="55"/>
        <v>..</v>
      </c>
      <c r="AE70" s="58" t="str">
        <f t="shared" si="56"/>
        <v>..</v>
      </c>
      <c r="AF70" s="53" t="s">
        <v>28</v>
      </c>
      <c r="AG70" s="62" t="s">
        <v>28</v>
      </c>
      <c r="AH70" s="70" t="s">
        <v>28</v>
      </c>
      <c r="AI70" s="56" t="s">
        <v>28</v>
      </c>
      <c r="AJ70" s="57" t="str">
        <f t="shared" si="57"/>
        <v>..</v>
      </c>
      <c r="AK70" s="58" t="str">
        <f t="shared" si="58"/>
        <v>..</v>
      </c>
      <c r="AL70" s="59" t="s">
        <v>28</v>
      </c>
      <c r="AM70" s="60" t="s">
        <v>28</v>
      </c>
      <c r="AN70" s="70" t="s">
        <v>28</v>
      </c>
      <c r="AO70" s="56" t="s">
        <v>28</v>
      </c>
      <c r="AP70" s="57" t="str">
        <f t="shared" si="59"/>
        <v>..</v>
      </c>
      <c r="AQ70" s="58" t="str">
        <f t="shared" si="60"/>
        <v>..</v>
      </c>
      <c r="AR70" s="53" t="s">
        <v>28</v>
      </c>
      <c r="AS70" s="62" t="s">
        <v>28</v>
      </c>
      <c r="AT70" s="70" t="s">
        <v>28</v>
      </c>
      <c r="AU70" s="56" t="s">
        <v>28</v>
      </c>
      <c r="AV70" s="63" t="s">
        <v>28</v>
      </c>
      <c r="AW70" s="58" t="s">
        <v>28</v>
      </c>
      <c r="AX70" s="64" t="s">
        <v>28</v>
      </c>
      <c r="AY70" s="65" t="s">
        <v>28</v>
      </c>
      <c r="AZ70" s="70" t="str">
        <f t="shared" si="61"/>
        <v>..</v>
      </c>
      <c r="BA70" s="56" t="str">
        <f t="shared" si="62"/>
        <v>..</v>
      </c>
      <c r="BB70" s="57" t="str">
        <f t="shared" si="63"/>
        <v>..</v>
      </c>
      <c r="BC70" s="58" t="str">
        <f t="shared" si="64"/>
        <v>..</v>
      </c>
      <c r="BD70" s="66" t="s">
        <v>28</v>
      </c>
      <c r="BE70" s="73" t="s">
        <v>28</v>
      </c>
      <c r="BF70" s="55" t="s">
        <v>28</v>
      </c>
      <c r="BG70" s="56" t="s">
        <v>28</v>
      </c>
      <c r="BH70" s="57" t="str">
        <f t="shared" si="65"/>
        <v>..</v>
      </c>
      <c r="BI70" s="58" t="str">
        <f t="shared" si="66"/>
        <v>..</v>
      </c>
      <c r="BJ70" s="53" t="s">
        <v>28</v>
      </c>
      <c r="BK70" s="54" t="s">
        <v>28</v>
      </c>
      <c r="BL70" s="55" t="s">
        <v>28</v>
      </c>
      <c r="BM70" s="56" t="s">
        <v>28</v>
      </c>
    </row>
    <row r="71" spans="1:65" x14ac:dyDescent="0.25">
      <c r="A71" s="67" t="s">
        <v>96</v>
      </c>
      <c r="B71" s="47" t="b">
        <f t="shared" si="46"/>
        <v>1</v>
      </c>
      <c r="C71" s="48">
        <v>7</v>
      </c>
      <c r="D71" s="49">
        <v>1</v>
      </c>
      <c r="E71" s="50">
        <v>1</v>
      </c>
      <c r="F71" s="51">
        <f t="shared" si="47"/>
        <v>0.29324117504663683</v>
      </c>
      <c r="G71" s="52">
        <f t="shared" si="48"/>
        <v>0.90448597687028709</v>
      </c>
      <c r="H71" s="68">
        <v>9.7212587204323526</v>
      </c>
      <c r="I71" s="54">
        <v>9.4414471065927188</v>
      </c>
      <c r="J71" s="55">
        <v>4</v>
      </c>
      <c r="K71" s="56">
        <v>4</v>
      </c>
      <c r="L71" s="57">
        <f t="shared" si="49"/>
        <v>1.0810327070599257E-2</v>
      </c>
      <c r="M71" s="58">
        <f t="shared" si="50"/>
        <v>0.146295995210453</v>
      </c>
      <c r="N71" s="69">
        <v>9.7320690475029519</v>
      </c>
      <c r="O71" s="60">
        <v>9.5877431018031718</v>
      </c>
      <c r="P71" s="70">
        <v>4</v>
      </c>
      <c r="Q71" s="56">
        <v>4</v>
      </c>
      <c r="R71" s="57">
        <f t="shared" si="51"/>
        <v>-2.4257799296572458E-2</v>
      </c>
      <c r="S71" s="58">
        <f t="shared" si="52"/>
        <v>-3.3193883718094952E-2</v>
      </c>
      <c r="T71" s="68">
        <v>9.7078112482063794</v>
      </c>
      <c r="U71" s="62">
        <v>9.5545492180850768</v>
      </c>
      <c r="V71" s="70">
        <v>4</v>
      </c>
      <c r="W71" s="56">
        <v>4</v>
      </c>
      <c r="X71" s="57">
        <f t="shared" si="53"/>
        <v>-2.6832940065517619E-2</v>
      </c>
      <c r="Y71" s="58">
        <f t="shared" si="54"/>
        <v>-0.1244114476617213</v>
      </c>
      <c r="Z71" s="71">
        <v>9.6809783081408618</v>
      </c>
      <c r="AA71" s="72">
        <v>9.4301377704233555</v>
      </c>
      <c r="AB71" s="70">
        <v>4</v>
      </c>
      <c r="AC71" s="56">
        <v>4</v>
      </c>
      <c r="AD71" s="57">
        <f t="shared" si="55"/>
        <v>-3.5860925913233643E-2</v>
      </c>
      <c r="AE71" s="58">
        <f t="shared" si="56"/>
        <v>-0.11998331998618994</v>
      </c>
      <c r="AF71" s="68">
        <v>9.6451173822276282</v>
      </c>
      <c r="AG71" s="62">
        <v>9.3101544504371656</v>
      </c>
      <c r="AH71" s="70">
        <v>4</v>
      </c>
      <c r="AI71" s="56">
        <v>4</v>
      </c>
      <c r="AJ71" s="57">
        <f t="shared" si="57"/>
        <v>9.7081685688170438E-2</v>
      </c>
      <c r="AK71" s="58">
        <f t="shared" si="58"/>
        <v>9.1603797425758415E-2</v>
      </c>
      <c r="AL71" s="69">
        <v>9.7421990679157986</v>
      </c>
      <c r="AM71" s="60">
        <v>9.401758247862924</v>
      </c>
      <c r="AN71" s="70">
        <v>4</v>
      </c>
      <c r="AO71" s="56">
        <v>4</v>
      </c>
      <c r="AP71" s="57">
        <f t="shared" si="59"/>
        <v>9.5028368180154033E-2</v>
      </c>
      <c r="AQ71" s="58">
        <f t="shared" si="60"/>
        <v>0.13141416424076446</v>
      </c>
      <c r="AR71" s="68">
        <v>9.8372274360959526</v>
      </c>
      <c r="AS71" s="62">
        <v>9.5331724121036885</v>
      </c>
      <c r="AT71" s="70">
        <v>4</v>
      </c>
      <c r="AU71" s="56">
        <v>4</v>
      </c>
      <c r="AV71" s="63">
        <f t="shared" ref="AV71:AV102" si="67">SQRT(AX71*AX71)-SQRT(AR71*AR71)</f>
        <v>-7.2827421697354566E-3</v>
      </c>
      <c r="AW71" s="58">
        <f t="shared" ref="AW71:AW102" si="68">SQRT(AY71*AY71)-SQRT(AS71*AS71)</f>
        <v>-3.1820039392014721E-2</v>
      </c>
      <c r="AX71" s="64">
        <v>9.8299446939262172</v>
      </c>
      <c r="AY71" s="65">
        <v>9.5013523727116738</v>
      </c>
      <c r="AZ71" s="70">
        <f t="shared" si="61"/>
        <v>4</v>
      </c>
      <c r="BA71" s="56">
        <f t="shared" si="62"/>
        <v>4</v>
      </c>
      <c r="BB71" s="57">
        <f t="shared" si="63"/>
        <v>2.3394782567169869E-3</v>
      </c>
      <c r="BC71" s="58">
        <f t="shared" si="64"/>
        <v>-0.10641829982046147</v>
      </c>
      <c r="BD71" s="66">
        <v>9.8395669143526696</v>
      </c>
      <c r="BE71" s="73">
        <v>9.426754112283227</v>
      </c>
      <c r="BF71" s="55">
        <v>4</v>
      </c>
      <c r="BG71" s="56">
        <v>4</v>
      </c>
      <c r="BH71" s="57">
        <f t="shared" si="65"/>
        <v>1.0296505756723917E-3</v>
      </c>
      <c r="BI71" s="58">
        <f t="shared" si="66"/>
        <v>-0.15116506880684355</v>
      </c>
      <c r="BJ71" s="68">
        <v>9.8309743445018896</v>
      </c>
      <c r="BK71" s="54">
        <v>9.3501873039048302</v>
      </c>
      <c r="BL71" s="55">
        <v>4</v>
      </c>
      <c r="BM71" s="56">
        <v>4</v>
      </c>
    </row>
    <row r="72" spans="1:65" x14ac:dyDescent="0.25">
      <c r="A72" s="67" t="s">
        <v>97</v>
      </c>
      <c r="B72" s="47" t="b">
        <f t="shared" si="46"/>
        <v>1</v>
      </c>
      <c r="C72" s="48">
        <v>5</v>
      </c>
      <c r="D72" s="49">
        <v>4</v>
      </c>
      <c r="E72" s="50">
        <v>1</v>
      </c>
      <c r="F72" s="51">
        <f t="shared" si="47"/>
        <v>1.1457935842815345</v>
      </c>
      <c r="G72" s="52">
        <f t="shared" si="48"/>
        <v>4.7245358247429081</v>
      </c>
      <c r="H72" s="68">
        <v>9.0775206432595787</v>
      </c>
      <c r="I72" s="54">
        <v>6.6506313048777415</v>
      </c>
      <c r="J72" s="55">
        <v>4</v>
      </c>
      <c r="K72" s="56">
        <v>3</v>
      </c>
      <c r="L72" s="57">
        <f t="shared" si="49"/>
        <v>-0.22626870674330668</v>
      </c>
      <c r="M72" s="58">
        <f t="shared" si="50"/>
        <v>-0.22182607848753744</v>
      </c>
      <c r="N72" s="69">
        <v>8.8512519365162721</v>
      </c>
      <c r="O72" s="60">
        <v>6.428805226390204</v>
      </c>
      <c r="P72" s="70">
        <v>4</v>
      </c>
      <c r="Q72" s="56">
        <v>3</v>
      </c>
      <c r="R72" s="57">
        <f t="shared" si="51"/>
        <v>0.35983010907160029</v>
      </c>
      <c r="S72" s="58">
        <f t="shared" si="52"/>
        <v>-0.10740315720782512</v>
      </c>
      <c r="T72" s="68">
        <v>9.2110820455878724</v>
      </c>
      <c r="U72" s="62">
        <v>6.3214020691823789</v>
      </c>
      <c r="V72" s="70">
        <v>4</v>
      </c>
      <c r="W72" s="56">
        <v>3</v>
      </c>
      <c r="X72" s="57">
        <f t="shared" si="53"/>
        <v>-0.20233994217211659</v>
      </c>
      <c r="Y72" s="58">
        <f t="shared" si="54"/>
        <v>-2.0836043402388524</v>
      </c>
      <c r="Z72" s="71">
        <v>9.0087421034157558</v>
      </c>
      <c r="AA72" s="72">
        <v>4.2377977289435265</v>
      </c>
      <c r="AB72" s="70">
        <v>2</v>
      </c>
      <c r="AC72" s="56">
        <v>2</v>
      </c>
      <c r="AD72" s="57">
        <f t="shared" si="55"/>
        <v>-4.8726508737438223E-2</v>
      </c>
      <c r="AE72" s="58">
        <f t="shared" si="56"/>
        <v>1.413049568003288</v>
      </c>
      <c r="AF72" s="68">
        <v>8.9600155946783175</v>
      </c>
      <c r="AG72" s="62">
        <v>5.6508472969468144</v>
      </c>
      <c r="AH72" s="70">
        <v>4</v>
      </c>
      <c r="AI72" s="56">
        <v>3</v>
      </c>
      <c r="AJ72" s="57">
        <f t="shared" si="57"/>
        <v>9.024394953411452E-2</v>
      </c>
      <c r="AK72" s="58">
        <f t="shared" si="58"/>
        <v>-9.9201105113957411E-3</v>
      </c>
      <c r="AL72" s="69">
        <v>9.0502595442124321</v>
      </c>
      <c r="AM72" s="60">
        <v>5.6409271864354187</v>
      </c>
      <c r="AN72" s="70">
        <v>4</v>
      </c>
      <c r="AO72" s="56">
        <v>3</v>
      </c>
      <c r="AP72" s="57">
        <f t="shared" si="59"/>
        <v>0.10433465515766471</v>
      </c>
      <c r="AQ72" s="58">
        <f t="shared" si="60"/>
        <v>0.35247846236834057</v>
      </c>
      <c r="AR72" s="68">
        <v>9.1545941993700968</v>
      </c>
      <c r="AS72" s="62">
        <v>5.9934056488037593</v>
      </c>
      <c r="AT72" s="70">
        <v>4</v>
      </c>
      <c r="AU72" s="56">
        <v>3</v>
      </c>
      <c r="AV72" s="63">
        <f t="shared" si="67"/>
        <v>-5.6921453314160431E-2</v>
      </c>
      <c r="AW72" s="58">
        <f t="shared" si="68"/>
        <v>2.8808832697732711E-2</v>
      </c>
      <c r="AX72" s="64">
        <v>9.0976727460559363</v>
      </c>
      <c r="AY72" s="65">
        <v>6.022214481501492</v>
      </c>
      <c r="AZ72" s="70">
        <f t="shared" si="61"/>
        <v>4</v>
      </c>
      <c r="BA72" s="56">
        <f t="shared" si="62"/>
        <v>3</v>
      </c>
      <c r="BB72" s="57">
        <f t="shared" si="63"/>
        <v>-6.4456156655356978E-2</v>
      </c>
      <c r="BC72" s="58">
        <f t="shared" si="64"/>
        <v>-0.31914799098655955</v>
      </c>
      <c r="BD72" s="66">
        <v>9.0901380427147398</v>
      </c>
      <c r="BE72" s="73">
        <v>5.6742576578171997</v>
      </c>
      <c r="BF72" s="55">
        <v>4</v>
      </c>
      <c r="BG72" s="56">
        <v>3</v>
      </c>
      <c r="BH72" s="57">
        <f t="shared" si="65"/>
        <v>4.9593556209936551E-2</v>
      </c>
      <c r="BI72" s="58">
        <f t="shared" si="66"/>
        <v>0.21710611693910931</v>
      </c>
      <c r="BJ72" s="68">
        <v>9.1472663022658729</v>
      </c>
      <c r="BK72" s="54">
        <v>6.2393205984406013</v>
      </c>
      <c r="BL72" s="55">
        <v>4</v>
      </c>
      <c r="BM72" s="56">
        <v>3</v>
      </c>
    </row>
    <row r="73" spans="1:65" x14ac:dyDescent="0.25">
      <c r="A73" s="67" t="s">
        <v>98</v>
      </c>
      <c r="B73" s="47" t="b">
        <f t="shared" si="46"/>
        <v>1</v>
      </c>
      <c r="C73" s="48">
        <v>7</v>
      </c>
      <c r="D73" s="49">
        <v>1</v>
      </c>
      <c r="E73" s="50">
        <v>1</v>
      </c>
      <c r="F73" s="51">
        <f t="shared" si="47"/>
        <v>1.597084500851409</v>
      </c>
      <c r="G73" s="52">
        <f t="shared" si="48"/>
        <v>1.4536275464605843</v>
      </c>
      <c r="H73" s="68">
        <v>9.1321119553226389</v>
      </c>
      <c r="I73" s="54">
        <v>8.6198465839505918</v>
      </c>
      <c r="J73" s="55">
        <v>4</v>
      </c>
      <c r="K73" s="56">
        <v>4</v>
      </c>
      <c r="L73" s="57">
        <f t="shared" si="49"/>
        <v>-0.14804817188727348</v>
      </c>
      <c r="M73" s="58">
        <f t="shared" si="50"/>
        <v>9.4997102042821524E-2</v>
      </c>
      <c r="N73" s="69">
        <v>8.9840637834353654</v>
      </c>
      <c r="O73" s="60">
        <v>8.7148436859934133</v>
      </c>
      <c r="P73" s="70">
        <v>4</v>
      </c>
      <c r="Q73" s="56">
        <v>4</v>
      </c>
      <c r="R73" s="57">
        <f t="shared" si="51"/>
        <v>0.1021382177548702</v>
      </c>
      <c r="S73" s="58">
        <f t="shared" si="52"/>
        <v>-0.13005952168431278</v>
      </c>
      <c r="T73" s="68">
        <v>9.0862020011902356</v>
      </c>
      <c r="U73" s="62">
        <v>8.5847841643091005</v>
      </c>
      <c r="V73" s="70">
        <v>4</v>
      </c>
      <c r="W73" s="56">
        <v>4</v>
      </c>
      <c r="X73" s="57">
        <f t="shared" si="53"/>
        <v>-0.20775535065246942</v>
      </c>
      <c r="Y73" s="58">
        <f t="shared" si="54"/>
        <v>-0.31178053960298158</v>
      </c>
      <c r="Z73" s="71">
        <v>8.8784466505377662</v>
      </c>
      <c r="AA73" s="72">
        <v>8.2730036247061189</v>
      </c>
      <c r="AB73" s="70">
        <v>4</v>
      </c>
      <c r="AC73" s="56">
        <v>4</v>
      </c>
      <c r="AD73" s="57">
        <f t="shared" si="55"/>
        <v>-3.0254200680275289E-2</v>
      </c>
      <c r="AE73" s="58">
        <f t="shared" si="56"/>
        <v>-0.25651615366782998</v>
      </c>
      <c r="AF73" s="68">
        <v>8.8481924498574909</v>
      </c>
      <c r="AG73" s="62">
        <v>8.016487471038289</v>
      </c>
      <c r="AH73" s="70">
        <v>4</v>
      </c>
      <c r="AI73" s="56">
        <v>4</v>
      </c>
      <c r="AJ73" s="57">
        <f t="shared" si="57"/>
        <v>-0.24405103339298506</v>
      </c>
      <c r="AK73" s="58">
        <f t="shared" si="58"/>
        <v>4.2698186299515939E-2</v>
      </c>
      <c r="AL73" s="69">
        <v>8.6041414164645058</v>
      </c>
      <c r="AM73" s="60">
        <v>8.0591856573378049</v>
      </c>
      <c r="AN73" s="70">
        <v>4</v>
      </c>
      <c r="AO73" s="56">
        <v>4</v>
      </c>
      <c r="AP73" s="57">
        <f t="shared" si="59"/>
        <v>0.15002087347005499</v>
      </c>
      <c r="AQ73" s="58">
        <f t="shared" si="60"/>
        <v>0.1430773571487407</v>
      </c>
      <c r="AR73" s="68">
        <v>8.7541622899345608</v>
      </c>
      <c r="AS73" s="62">
        <v>8.2022630144865456</v>
      </c>
      <c r="AT73" s="70">
        <v>4</v>
      </c>
      <c r="AU73" s="56">
        <v>4</v>
      </c>
      <c r="AV73" s="63">
        <f t="shared" si="67"/>
        <v>-7.6404463432227843E-2</v>
      </c>
      <c r="AW73" s="58">
        <f t="shared" si="68"/>
        <v>0.24739178750761504</v>
      </c>
      <c r="AX73" s="64">
        <v>8.677757826502333</v>
      </c>
      <c r="AY73" s="65">
        <v>8.4496548019941606</v>
      </c>
      <c r="AZ73" s="70">
        <f t="shared" si="61"/>
        <v>4</v>
      </c>
      <c r="BA73" s="56">
        <f t="shared" si="62"/>
        <v>4</v>
      </c>
      <c r="BB73" s="57">
        <f t="shared" si="63"/>
        <v>-0.14225354548088731</v>
      </c>
      <c r="BC73" s="58">
        <f t="shared" si="64"/>
        <v>3.2486938720039049E-2</v>
      </c>
      <c r="BD73" s="66">
        <v>8.6119087444536735</v>
      </c>
      <c r="BE73" s="73">
        <v>8.2347499532065846</v>
      </c>
      <c r="BF73" s="55">
        <v>4</v>
      </c>
      <c r="BG73" s="56">
        <v>4</v>
      </c>
      <c r="BH73" s="57">
        <f t="shared" si="65"/>
        <v>-0.57256310753259321</v>
      </c>
      <c r="BI73" s="58">
        <f t="shared" si="66"/>
        <v>-0.44201174729434278</v>
      </c>
      <c r="BJ73" s="68">
        <v>8.1051947189697398</v>
      </c>
      <c r="BK73" s="54">
        <v>8.0076430546998179</v>
      </c>
      <c r="BL73" s="55">
        <v>4</v>
      </c>
      <c r="BM73" s="56">
        <v>4</v>
      </c>
    </row>
    <row r="74" spans="1:65" x14ac:dyDescent="0.25">
      <c r="A74" s="67" t="s">
        <v>99</v>
      </c>
      <c r="B74" s="47" t="b">
        <f t="shared" si="46"/>
        <v>1</v>
      </c>
      <c r="C74" s="49">
        <v>1</v>
      </c>
      <c r="D74" s="49">
        <v>4</v>
      </c>
      <c r="E74" s="50">
        <v>2</v>
      </c>
      <c r="F74" s="51">
        <f t="shared" si="47"/>
        <v>1.2061541782654368</v>
      </c>
      <c r="G74" s="52">
        <f t="shared" si="48"/>
        <v>2.7748753784413944</v>
      </c>
      <c r="H74" s="68">
        <v>6.9912962974650457</v>
      </c>
      <c r="I74" s="54">
        <v>6.8359361042144782</v>
      </c>
      <c r="J74" s="55">
        <v>3</v>
      </c>
      <c r="K74" s="56">
        <v>3</v>
      </c>
      <c r="L74" s="57">
        <f t="shared" si="49"/>
        <v>-3.7859051369287577E-2</v>
      </c>
      <c r="M74" s="58">
        <f t="shared" si="50"/>
        <v>-0.30108064906180942</v>
      </c>
      <c r="N74" s="69">
        <v>6.9534372460957581</v>
      </c>
      <c r="O74" s="60">
        <v>6.5348554551526687</v>
      </c>
      <c r="P74" s="70">
        <v>3</v>
      </c>
      <c r="Q74" s="56">
        <v>3</v>
      </c>
      <c r="R74" s="57">
        <f t="shared" si="51"/>
        <v>-0.10978212958746347</v>
      </c>
      <c r="S74" s="58">
        <f t="shared" si="52"/>
        <v>-7.0757712628489955E-2</v>
      </c>
      <c r="T74" s="68">
        <v>6.8436551165082946</v>
      </c>
      <c r="U74" s="62">
        <v>6.4640977425241788</v>
      </c>
      <c r="V74" s="70">
        <v>3</v>
      </c>
      <c r="W74" s="56">
        <v>3</v>
      </c>
      <c r="X74" s="57">
        <f t="shared" si="53"/>
        <v>-0.31580257428120806</v>
      </c>
      <c r="Y74" s="58">
        <f t="shared" si="54"/>
        <v>-0.81573075937601125</v>
      </c>
      <c r="Z74" s="71">
        <v>6.5278525422270866</v>
      </c>
      <c r="AA74" s="72">
        <v>5.6483669831481675</v>
      </c>
      <c r="AB74" s="70">
        <v>3</v>
      </c>
      <c r="AC74" s="56">
        <v>3</v>
      </c>
      <c r="AD74" s="57">
        <f t="shared" si="55"/>
        <v>0.28012171931543328</v>
      </c>
      <c r="AE74" s="58">
        <f t="shared" si="56"/>
        <v>0.69251225019286</v>
      </c>
      <c r="AF74" s="68">
        <v>6.8079742615425198</v>
      </c>
      <c r="AG74" s="62">
        <v>6.3408792333410275</v>
      </c>
      <c r="AH74" s="70">
        <v>3</v>
      </c>
      <c r="AI74" s="56">
        <v>3</v>
      </c>
      <c r="AJ74" s="57">
        <f t="shared" si="57"/>
        <v>0.1001858335577035</v>
      </c>
      <c r="AK74" s="58">
        <f t="shared" si="58"/>
        <v>7.4814689477724627E-2</v>
      </c>
      <c r="AL74" s="69">
        <v>6.9081600951002233</v>
      </c>
      <c r="AM74" s="60">
        <v>6.4156939228187522</v>
      </c>
      <c r="AN74" s="70">
        <v>3</v>
      </c>
      <c r="AO74" s="56">
        <v>3</v>
      </c>
      <c r="AP74" s="57">
        <f t="shared" si="59"/>
        <v>0.16437434658534045</v>
      </c>
      <c r="AQ74" s="58">
        <f t="shared" si="60"/>
        <v>0.24340696555362573</v>
      </c>
      <c r="AR74" s="68">
        <v>7.0725344416855638</v>
      </c>
      <c r="AS74" s="62">
        <v>6.6591008883723779</v>
      </c>
      <c r="AT74" s="70">
        <v>3</v>
      </c>
      <c r="AU74" s="56">
        <v>3</v>
      </c>
      <c r="AV74" s="63">
        <f t="shared" si="67"/>
        <v>-7.3499507344403803E-2</v>
      </c>
      <c r="AW74" s="58">
        <f t="shared" si="68"/>
        <v>2.1782624654627547E-2</v>
      </c>
      <c r="AX74" s="64">
        <v>6.99903493434116</v>
      </c>
      <c r="AY74" s="65">
        <v>6.6808835130270054</v>
      </c>
      <c r="AZ74" s="70">
        <f t="shared" si="61"/>
        <v>3</v>
      </c>
      <c r="BA74" s="56">
        <f t="shared" si="62"/>
        <v>3</v>
      </c>
      <c r="BB74" s="57">
        <f t="shared" si="63"/>
        <v>-0.16824077356512568</v>
      </c>
      <c r="BC74" s="58">
        <f t="shared" si="64"/>
        <v>-0.25662942974375902</v>
      </c>
      <c r="BD74" s="66">
        <v>6.9042936681204381</v>
      </c>
      <c r="BE74" s="73">
        <v>6.4024714586286189</v>
      </c>
      <c r="BF74" s="55">
        <v>3</v>
      </c>
      <c r="BG74" s="56">
        <v>3</v>
      </c>
      <c r="BH74" s="57">
        <f t="shared" si="65"/>
        <v>2.9787750003874791E-2</v>
      </c>
      <c r="BI74" s="58">
        <f t="shared" si="66"/>
        <v>0.31994292240711442</v>
      </c>
      <c r="BJ74" s="68">
        <v>7.0288226843450348</v>
      </c>
      <c r="BK74" s="54">
        <v>7.0008264354341199</v>
      </c>
      <c r="BL74" s="55">
        <v>3</v>
      </c>
      <c r="BM74" s="56">
        <v>3</v>
      </c>
    </row>
    <row r="75" spans="1:65" x14ac:dyDescent="0.25">
      <c r="A75" s="67" t="s">
        <v>100</v>
      </c>
      <c r="B75" s="47" t="b">
        <f t="shared" si="46"/>
        <v>1</v>
      </c>
      <c r="C75" s="48">
        <v>3</v>
      </c>
      <c r="D75" s="49">
        <v>4</v>
      </c>
      <c r="E75" s="50">
        <v>1</v>
      </c>
      <c r="F75" s="51">
        <f t="shared" si="47"/>
        <v>0.57820759470458505</v>
      </c>
      <c r="G75" s="52">
        <f t="shared" si="48"/>
        <v>1.1671098312760915</v>
      </c>
      <c r="H75" s="68">
        <v>9.5549358619814004</v>
      </c>
      <c r="I75" s="54">
        <v>9.2473923905677573</v>
      </c>
      <c r="J75" s="55">
        <v>4</v>
      </c>
      <c r="K75" s="56">
        <v>4</v>
      </c>
      <c r="L75" s="57">
        <f t="shared" si="49"/>
        <v>7.3975107468644552E-3</v>
      </c>
      <c r="M75" s="58">
        <f t="shared" si="50"/>
        <v>0.23082982207016833</v>
      </c>
      <c r="N75" s="69">
        <v>9.5623333727282649</v>
      </c>
      <c r="O75" s="60">
        <v>9.4782222126379256</v>
      </c>
      <c r="P75" s="70">
        <v>4</v>
      </c>
      <c r="Q75" s="56">
        <v>4</v>
      </c>
      <c r="R75" s="57">
        <f t="shared" si="51"/>
        <v>-1.7891878462688027E-3</v>
      </c>
      <c r="S75" s="58">
        <f t="shared" si="52"/>
        <v>-0.21269382905714096</v>
      </c>
      <c r="T75" s="68">
        <v>9.5605441848819961</v>
      </c>
      <c r="U75" s="62">
        <v>9.2655283835807847</v>
      </c>
      <c r="V75" s="70">
        <v>4</v>
      </c>
      <c r="W75" s="56">
        <v>4</v>
      </c>
      <c r="X75" s="57">
        <f t="shared" si="53"/>
        <v>-0.22153835943284328</v>
      </c>
      <c r="Y75" s="58">
        <f t="shared" si="54"/>
        <v>-0.18376165621998908</v>
      </c>
      <c r="Z75" s="71">
        <v>9.3390058254491528</v>
      </c>
      <c r="AA75" s="72">
        <v>9.0817667273607956</v>
      </c>
      <c r="AB75" s="70">
        <v>4</v>
      </c>
      <c r="AC75" s="56">
        <v>4</v>
      </c>
      <c r="AD75" s="57">
        <f t="shared" si="55"/>
        <v>7.6344066701079072E-2</v>
      </c>
      <c r="AE75" s="58">
        <f t="shared" si="56"/>
        <v>5.8635435620391974E-2</v>
      </c>
      <c r="AF75" s="68">
        <v>9.4153498921502319</v>
      </c>
      <c r="AG75" s="62">
        <v>9.1404021629811876</v>
      </c>
      <c r="AH75" s="70">
        <v>4</v>
      </c>
      <c r="AI75" s="56">
        <v>4</v>
      </c>
      <c r="AJ75" s="57">
        <f t="shared" si="57"/>
        <v>0.11616602596101799</v>
      </c>
      <c r="AK75" s="58">
        <f t="shared" si="58"/>
        <v>0.16636573859702608</v>
      </c>
      <c r="AL75" s="69">
        <v>9.5315159181112499</v>
      </c>
      <c r="AM75" s="60">
        <v>9.3067679015782137</v>
      </c>
      <c r="AN75" s="70">
        <v>4</v>
      </c>
      <c r="AO75" s="56">
        <v>4</v>
      </c>
      <c r="AP75" s="57">
        <f t="shared" si="59"/>
        <v>4.3317953764850259E-2</v>
      </c>
      <c r="AQ75" s="58">
        <f t="shared" si="60"/>
        <v>-0.13900601528946233</v>
      </c>
      <c r="AR75" s="68">
        <v>9.5748338718761001</v>
      </c>
      <c r="AS75" s="62">
        <v>9.1677618862887513</v>
      </c>
      <c r="AT75" s="70">
        <v>4</v>
      </c>
      <c r="AU75" s="56">
        <v>4</v>
      </c>
      <c r="AV75" s="63">
        <f t="shared" si="67"/>
        <v>-6.2106865447997706E-2</v>
      </c>
      <c r="AW75" s="58">
        <f t="shared" si="68"/>
        <v>0.15493902996754372</v>
      </c>
      <c r="AX75" s="64">
        <v>9.5127270064281024</v>
      </c>
      <c r="AY75" s="65">
        <v>9.322700916256295</v>
      </c>
      <c r="AZ75" s="70">
        <f t="shared" si="61"/>
        <v>4</v>
      </c>
      <c r="BA75" s="56">
        <f t="shared" si="62"/>
        <v>4</v>
      </c>
      <c r="BB75" s="57">
        <f t="shared" si="63"/>
        <v>-0.10015546954651633</v>
      </c>
      <c r="BC75" s="58">
        <f t="shared" si="64"/>
        <v>-5.8494171720017363E-2</v>
      </c>
      <c r="BD75" s="66">
        <v>9.4746784023295838</v>
      </c>
      <c r="BE75" s="73">
        <v>9.109267714568734</v>
      </c>
      <c r="BF75" s="55">
        <v>4</v>
      </c>
      <c r="BG75" s="56">
        <v>4</v>
      </c>
      <c r="BH75" s="57">
        <f t="shared" si="65"/>
        <v>-1.1499020705144858E-2</v>
      </c>
      <c r="BI75" s="58">
        <f t="shared" si="66"/>
        <v>-0.11732316270189536</v>
      </c>
      <c r="BJ75" s="68">
        <v>9.5012279857229576</v>
      </c>
      <c r="BK75" s="54">
        <v>9.2053777535543997</v>
      </c>
      <c r="BL75" s="55">
        <v>4</v>
      </c>
      <c r="BM75" s="56">
        <v>4</v>
      </c>
    </row>
    <row r="76" spans="1:65" x14ac:dyDescent="0.25">
      <c r="A76" s="67" t="s">
        <v>101</v>
      </c>
      <c r="B76" s="47" t="b">
        <f t="shared" si="46"/>
        <v>1</v>
      </c>
      <c r="C76" s="48">
        <v>5</v>
      </c>
      <c r="D76" s="49">
        <v>4</v>
      </c>
      <c r="E76" s="50">
        <v>2</v>
      </c>
      <c r="F76" s="51">
        <f t="shared" si="47"/>
        <v>3.1886991975109233</v>
      </c>
      <c r="G76" s="52">
        <f t="shared" si="48"/>
        <v>3.1886991975109233</v>
      </c>
      <c r="H76" s="68">
        <v>3.9878460515042122</v>
      </c>
      <c r="I76" s="54">
        <v>3.9878460515042122</v>
      </c>
      <c r="J76" s="55">
        <v>1</v>
      </c>
      <c r="K76" s="56">
        <v>1</v>
      </c>
      <c r="L76" s="57">
        <f t="shared" si="49"/>
        <v>-2.8880297142401368E-2</v>
      </c>
      <c r="M76" s="58">
        <f t="shared" si="50"/>
        <v>-2.8880297142401368E-2</v>
      </c>
      <c r="N76" s="69">
        <v>3.9589657543618109</v>
      </c>
      <c r="O76" s="60">
        <v>3.9589657543618109</v>
      </c>
      <c r="P76" s="70">
        <v>1</v>
      </c>
      <c r="Q76" s="56">
        <v>1</v>
      </c>
      <c r="R76" s="57">
        <f t="shared" si="51"/>
        <v>2.0049109630714934E-2</v>
      </c>
      <c r="S76" s="58">
        <f t="shared" si="52"/>
        <v>2.0049109630714934E-2</v>
      </c>
      <c r="T76" s="68">
        <v>3.9790148639925258</v>
      </c>
      <c r="U76" s="62">
        <v>3.9790148639925258</v>
      </c>
      <c r="V76" s="70">
        <v>1</v>
      </c>
      <c r="W76" s="56">
        <v>1</v>
      </c>
      <c r="X76" s="57">
        <f t="shared" si="53"/>
        <v>-1.3405540038200092</v>
      </c>
      <c r="Y76" s="58">
        <f t="shared" si="54"/>
        <v>-1.3405540038200092</v>
      </c>
      <c r="Z76" s="71">
        <v>2.6384608601725166</v>
      </c>
      <c r="AA76" s="72">
        <v>2.6384608601725166</v>
      </c>
      <c r="AB76" s="70">
        <v>1</v>
      </c>
      <c r="AC76" s="56">
        <v>1</v>
      </c>
      <c r="AD76" s="57">
        <f t="shared" si="55"/>
        <v>0.83908217618849612</v>
      </c>
      <c r="AE76" s="58">
        <f t="shared" si="56"/>
        <v>0.83908217618849612</v>
      </c>
      <c r="AF76" s="68">
        <v>3.4775430363610127</v>
      </c>
      <c r="AG76" s="62">
        <v>3.4775430363610127</v>
      </c>
      <c r="AH76" s="70">
        <v>1</v>
      </c>
      <c r="AI76" s="56">
        <v>1</v>
      </c>
      <c r="AJ76" s="57">
        <f t="shared" si="57"/>
        <v>6.312593863582272E-2</v>
      </c>
      <c r="AK76" s="58">
        <f t="shared" si="58"/>
        <v>6.312593863582272E-2</v>
      </c>
      <c r="AL76" s="69">
        <v>3.5406689749968354</v>
      </c>
      <c r="AM76" s="60">
        <v>3.5406689749968354</v>
      </c>
      <c r="AN76" s="70">
        <v>1</v>
      </c>
      <c r="AO76" s="56">
        <v>1</v>
      </c>
      <c r="AP76" s="57">
        <f t="shared" si="59"/>
        <v>2.9763780006166751E-2</v>
      </c>
      <c r="AQ76" s="58">
        <f t="shared" si="60"/>
        <v>2.9763780006166751E-2</v>
      </c>
      <c r="AR76" s="68">
        <v>3.5704327550030022</v>
      </c>
      <c r="AS76" s="62">
        <v>3.5704327550030022</v>
      </c>
      <c r="AT76" s="70">
        <v>1</v>
      </c>
      <c r="AU76" s="56">
        <v>1</v>
      </c>
      <c r="AV76" s="63">
        <f t="shared" si="67"/>
        <v>-0.78073552714227734</v>
      </c>
      <c r="AW76" s="58">
        <f t="shared" si="68"/>
        <v>-0.78073552714227734</v>
      </c>
      <c r="AX76" s="64">
        <v>2.7896972278607248</v>
      </c>
      <c r="AY76" s="65">
        <v>2.7896972278607248</v>
      </c>
      <c r="AZ76" s="70">
        <f t="shared" si="61"/>
        <v>1</v>
      </c>
      <c r="BA76" s="56">
        <f t="shared" si="62"/>
        <v>1</v>
      </c>
      <c r="BB76" s="57">
        <f t="shared" si="63"/>
        <v>-0.85345941382460122</v>
      </c>
      <c r="BC76" s="58">
        <f t="shared" si="64"/>
        <v>-0.85345941382460122</v>
      </c>
      <c r="BD76" s="66">
        <v>2.7169733411784009</v>
      </c>
      <c r="BE76" s="73">
        <v>2.7169733411784009</v>
      </c>
      <c r="BF76" s="55">
        <v>1</v>
      </c>
      <c r="BG76" s="56">
        <v>1</v>
      </c>
      <c r="BH76" s="57">
        <f t="shared" si="65"/>
        <v>-1.3784478262711009E-2</v>
      </c>
      <c r="BI76" s="58">
        <f t="shared" si="66"/>
        <v>-1.3784478262711009E-2</v>
      </c>
      <c r="BJ76" s="68">
        <v>2.7759127495980138</v>
      </c>
      <c r="BK76" s="54">
        <v>2.7759127495980138</v>
      </c>
      <c r="BL76" s="55">
        <v>1</v>
      </c>
      <c r="BM76" s="56">
        <v>1</v>
      </c>
    </row>
    <row r="77" spans="1:65" x14ac:dyDescent="0.25">
      <c r="A77" s="67" t="s">
        <v>102</v>
      </c>
      <c r="B77" s="47" t="b">
        <f t="shared" si="46"/>
        <v>1</v>
      </c>
      <c r="C77" s="48">
        <v>4</v>
      </c>
      <c r="D77" s="49">
        <v>4</v>
      </c>
      <c r="E77" s="50">
        <v>2</v>
      </c>
      <c r="F77" s="51">
        <f t="shared" si="47"/>
        <v>1.776597913991165</v>
      </c>
      <c r="G77" s="52">
        <f t="shared" si="48"/>
        <v>1.776597913991165</v>
      </c>
      <c r="H77" s="68">
        <v>1.776597913991165</v>
      </c>
      <c r="I77" s="54">
        <v>1.776597913991165</v>
      </c>
      <c r="J77" s="55">
        <v>1</v>
      </c>
      <c r="K77" s="56">
        <v>1</v>
      </c>
      <c r="L77" s="57">
        <f t="shared" si="49"/>
        <v>-1.3969683329120297E-2</v>
      </c>
      <c r="M77" s="58">
        <f t="shared" si="50"/>
        <v>-1.3969683329120297E-2</v>
      </c>
      <c r="N77" s="69">
        <v>1.7626282306620447</v>
      </c>
      <c r="O77" s="60">
        <v>1.7626282306620447</v>
      </c>
      <c r="P77" s="70">
        <v>1</v>
      </c>
      <c r="Q77" s="56">
        <v>1</v>
      </c>
      <c r="R77" s="57">
        <f t="shared" si="51"/>
        <v>-3.7328250418846576E-3</v>
      </c>
      <c r="S77" s="58">
        <f t="shared" si="52"/>
        <v>-3.7328250418846576E-3</v>
      </c>
      <c r="T77" s="68">
        <v>1.75889540562016</v>
      </c>
      <c r="U77" s="62">
        <v>1.75889540562016</v>
      </c>
      <c r="V77" s="70">
        <v>1</v>
      </c>
      <c r="W77" s="56">
        <v>1</v>
      </c>
      <c r="X77" s="57">
        <f t="shared" si="53"/>
        <v>-1.75889540562016</v>
      </c>
      <c r="Y77" s="58">
        <f t="shared" si="54"/>
        <v>-1.75889540562016</v>
      </c>
      <c r="Z77" s="71">
        <v>0</v>
      </c>
      <c r="AA77" s="72">
        <v>0</v>
      </c>
      <c r="AB77" s="70">
        <v>1</v>
      </c>
      <c r="AC77" s="56">
        <v>1</v>
      </c>
      <c r="AD77" s="57">
        <f t="shared" si="55"/>
        <v>0</v>
      </c>
      <c r="AE77" s="58">
        <f t="shared" si="56"/>
        <v>0</v>
      </c>
      <c r="AF77" s="68">
        <v>0</v>
      </c>
      <c r="AG77" s="62">
        <v>0</v>
      </c>
      <c r="AH77" s="70">
        <v>1</v>
      </c>
      <c r="AI77" s="56">
        <v>1</v>
      </c>
      <c r="AJ77" s="57">
        <f t="shared" si="57"/>
        <v>0</v>
      </c>
      <c r="AK77" s="58">
        <f t="shared" si="58"/>
        <v>0</v>
      </c>
      <c r="AL77" s="69">
        <v>0</v>
      </c>
      <c r="AM77" s="60">
        <v>0</v>
      </c>
      <c r="AN77" s="70">
        <v>1</v>
      </c>
      <c r="AO77" s="56">
        <v>1</v>
      </c>
      <c r="AP77" s="57">
        <f t="shared" si="59"/>
        <v>0</v>
      </c>
      <c r="AQ77" s="58">
        <f t="shared" si="60"/>
        <v>0</v>
      </c>
      <c r="AR77" s="68">
        <v>0</v>
      </c>
      <c r="AS77" s="62">
        <v>0</v>
      </c>
      <c r="AT77" s="70">
        <v>1</v>
      </c>
      <c r="AU77" s="56">
        <v>1</v>
      </c>
      <c r="AV77" s="63">
        <f t="shared" si="67"/>
        <v>0</v>
      </c>
      <c r="AW77" s="58">
        <f t="shared" si="68"/>
        <v>0</v>
      </c>
      <c r="AX77" s="64">
        <v>0</v>
      </c>
      <c r="AY77" s="65">
        <v>0</v>
      </c>
      <c r="AZ77" s="70">
        <f t="shared" si="61"/>
        <v>1</v>
      </c>
      <c r="BA77" s="56">
        <f t="shared" si="62"/>
        <v>1</v>
      </c>
      <c r="BB77" s="57">
        <f t="shared" si="63"/>
        <v>0</v>
      </c>
      <c r="BC77" s="58">
        <f t="shared" si="64"/>
        <v>0</v>
      </c>
      <c r="BD77" s="66">
        <v>0</v>
      </c>
      <c r="BE77" s="73">
        <v>0</v>
      </c>
      <c r="BF77" s="55">
        <v>1</v>
      </c>
      <c r="BG77" s="56">
        <v>1</v>
      </c>
      <c r="BH77" s="57">
        <f t="shared" si="65"/>
        <v>0</v>
      </c>
      <c r="BI77" s="58">
        <f t="shared" si="66"/>
        <v>0</v>
      </c>
      <c r="BJ77" s="68">
        <v>0</v>
      </c>
      <c r="BK77" s="54">
        <v>0</v>
      </c>
      <c r="BL77" s="55">
        <v>1</v>
      </c>
      <c r="BM77" s="56">
        <v>1</v>
      </c>
    </row>
    <row r="78" spans="1:65" x14ac:dyDescent="0.25">
      <c r="A78" s="67" t="s">
        <v>103</v>
      </c>
      <c r="B78" s="47" t="b">
        <f t="shared" si="46"/>
        <v>1</v>
      </c>
      <c r="C78" s="48">
        <v>6</v>
      </c>
      <c r="D78" s="49">
        <v>4</v>
      </c>
      <c r="E78" s="50">
        <v>2</v>
      </c>
      <c r="F78" s="51">
        <f t="shared" si="47"/>
        <v>6.9752195046525074</v>
      </c>
      <c r="G78" s="52">
        <f t="shared" si="48"/>
        <v>5.6934263164689902</v>
      </c>
      <c r="H78" s="68">
        <v>0</v>
      </c>
      <c r="I78" s="54">
        <v>0</v>
      </c>
      <c r="J78" s="55">
        <v>1</v>
      </c>
      <c r="K78" s="56">
        <v>1</v>
      </c>
      <c r="L78" s="57">
        <f t="shared" si="49"/>
        <v>2.0728608424790838</v>
      </c>
      <c r="M78" s="58">
        <f t="shared" si="50"/>
        <v>2.0728608424790838</v>
      </c>
      <c r="N78" s="69">
        <v>2.0728608424790838</v>
      </c>
      <c r="O78" s="60">
        <v>2.0728608424790838</v>
      </c>
      <c r="P78" s="70">
        <v>1</v>
      </c>
      <c r="Q78" s="56">
        <v>1</v>
      </c>
      <c r="R78" s="57">
        <f t="shared" si="51"/>
        <v>0.10653711367202545</v>
      </c>
      <c r="S78" s="58">
        <f t="shared" si="52"/>
        <v>0.10653711367202545</v>
      </c>
      <c r="T78" s="68">
        <v>2.1793979561511092</v>
      </c>
      <c r="U78" s="62">
        <v>2.1793979561511092</v>
      </c>
      <c r="V78" s="70">
        <v>1</v>
      </c>
      <c r="W78" s="56">
        <v>1</v>
      </c>
      <c r="X78" s="57">
        <f t="shared" si="53"/>
        <v>2.4094192857001753</v>
      </c>
      <c r="Y78" s="58">
        <f t="shared" si="54"/>
        <v>1.7217493261109169</v>
      </c>
      <c r="Z78" s="71">
        <v>4.5888172418512845</v>
      </c>
      <c r="AA78" s="72">
        <v>3.9011472822620261</v>
      </c>
      <c r="AB78" s="70">
        <v>1</v>
      </c>
      <c r="AC78" s="56">
        <v>1</v>
      </c>
      <c r="AD78" s="57">
        <f t="shared" si="55"/>
        <v>1.0180464848455699</v>
      </c>
      <c r="AE78" s="58">
        <f t="shared" si="56"/>
        <v>1.0582084093911721</v>
      </c>
      <c r="AF78" s="68">
        <v>5.6068637266968544</v>
      </c>
      <c r="AG78" s="62">
        <v>4.9593556916531982</v>
      </c>
      <c r="AH78" s="70">
        <v>2</v>
      </c>
      <c r="AI78" s="56">
        <v>2</v>
      </c>
      <c r="AJ78" s="57">
        <f t="shared" si="57"/>
        <v>0.20305060529657926</v>
      </c>
      <c r="AK78" s="58">
        <f t="shared" si="58"/>
        <v>0.10642811933214968</v>
      </c>
      <c r="AL78" s="69">
        <v>5.8099143319934337</v>
      </c>
      <c r="AM78" s="60">
        <v>5.0657838109853479</v>
      </c>
      <c r="AN78" s="70">
        <v>2</v>
      </c>
      <c r="AO78" s="56">
        <v>2</v>
      </c>
      <c r="AP78" s="57">
        <f t="shared" si="59"/>
        <v>-0.76690381922179096</v>
      </c>
      <c r="AQ78" s="58">
        <f t="shared" si="60"/>
        <v>-0.45096373593142047</v>
      </c>
      <c r="AR78" s="68">
        <v>5.0430105127716427</v>
      </c>
      <c r="AS78" s="62">
        <v>4.6148200750539274</v>
      </c>
      <c r="AT78" s="70">
        <v>1</v>
      </c>
      <c r="AU78" s="56">
        <v>1</v>
      </c>
      <c r="AV78" s="63">
        <f t="shared" si="67"/>
        <v>-0.19199790259161098</v>
      </c>
      <c r="AW78" s="58">
        <f t="shared" si="68"/>
        <v>-3.9870379087754593E-2</v>
      </c>
      <c r="AX78" s="64">
        <v>4.8510126101800317</v>
      </c>
      <c r="AY78" s="65">
        <v>4.5749496959661728</v>
      </c>
      <c r="AZ78" s="70">
        <f t="shared" si="61"/>
        <v>1</v>
      </c>
      <c r="BA78" s="56">
        <f t="shared" si="62"/>
        <v>1</v>
      </c>
      <c r="BB78" s="57">
        <f t="shared" si="63"/>
        <v>6.3633217835068479E-3</v>
      </c>
      <c r="BC78" s="58">
        <f t="shared" si="64"/>
        <v>-2.2007739361023404E-2</v>
      </c>
      <c r="BD78" s="66">
        <v>5.0493738345551495</v>
      </c>
      <c r="BE78" s="73">
        <v>4.592812335692904</v>
      </c>
      <c r="BF78" s="55">
        <v>1</v>
      </c>
      <c r="BG78" s="56">
        <v>1</v>
      </c>
      <c r="BH78" s="57">
        <f t="shared" si="65"/>
        <v>0.39203803165377593</v>
      </c>
      <c r="BI78" s="58">
        <f t="shared" si="66"/>
        <v>-0.15467103019119843</v>
      </c>
      <c r="BJ78" s="68">
        <v>5.2430506418338076</v>
      </c>
      <c r="BK78" s="54">
        <v>4.4202786657749744</v>
      </c>
      <c r="BL78" s="55">
        <v>1</v>
      </c>
      <c r="BM78" s="56">
        <v>1</v>
      </c>
    </row>
    <row r="79" spans="1:65" x14ac:dyDescent="0.25">
      <c r="A79" s="67" t="s">
        <v>104</v>
      </c>
      <c r="B79" s="47" t="b">
        <f t="shared" si="46"/>
        <v>1</v>
      </c>
      <c r="C79" s="48">
        <v>3</v>
      </c>
      <c r="D79" s="49">
        <v>4</v>
      </c>
      <c r="E79" s="50">
        <v>2</v>
      </c>
      <c r="F79" s="51">
        <f t="shared" si="47"/>
        <v>0</v>
      </c>
      <c r="G79" s="52">
        <f t="shared" si="48"/>
        <v>0</v>
      </c>
      <c r="H79" s="68">
        <v>0</v>
      </c>
      <c r="I79" s="54">
        <v>0</v>
      </c>
      <c r="J79" s="55">
        <v>1</v>
      </c>
      <c r="K79" s="56">
        <v>1</v>
      </c>
      <c r="L79" s="57">
        <f t="shared" si="49"/>
        <v>0</v>
      </c>
      <c r="M79" s="58">
        <f t="shared" si="50"/>
        <v>0</v>
      </c>
      <c r="N79" s="69">
        <v>0</v>
      </c>
      <c r="O79" s="60">
        <v>0</v>
      </c>
      <c r="P79" s="70">
        <v>1</v>
      </c>
      <c r="Q79" s="56">
        <v>1</v>
      </c>
      <c r="R79" s="57">
        <f t="shared" si="51"/>
        <v>0</v>
      </c>
      <c r="S79" s="58">
        <f t="shared" si="52"/>
        <v>0</v>
      </c>
      <c r="T79" s="68">
        <v>0</v>
      </c>
      <c r="U79" s="62">
        <v>0</v>
      </c>
      <c r="V79" s="70">
        <v>1</v>
      </c>
      <c r="W79" s="56">
        <v>1</v>
      </c>
      <c r="X79" s="57">
        <f t="shared" si="53"/>
        <v>0</v>
      </c>
      <c r="Y79" s="58">
        <f t="shared" si="54"/>
        <v>0</v>
      </c>
      <c r="Z79" s="71">
        <v>0</v>
      </c>
      <c r="AA79" s="72">
        <v>0</v>
      </c>
      <c r="AB79" s="70">
        <v>1</v>
      </c>
      <c r="AC79" s="56">
        <v>1</v>
      </c>
      <c r="AD79" s="57">
        <f t="shared" si="55"/>
        <v>0</v>
      </c>
      <c r="AE79" s="58">
        <f t="shared" si="56"/>
        <v>0</v>
      </c>
      <c r="AF79" s="68">
        <v>0</v>
      </c>
      <c r="AG79" s="62">
        <v>0</v>
      </c>
      <c r="AH79" s="70">
        <v>1</v>
      </c>
      <c r="AI79" s="56">
        <v>1</v>
      </c>
      <c r="AJ79" s="57">
        <f t="shared" si="57"/>
        <v>0</v>
      </c>
      <c r="AK79" s="58">
        <f t="shared" si="58"/>
        <v>0</v>
      </c>
      <c r="AL79" s="69">
        <v>0</v>
      </c>
      <c r="AM79" s="60">
        <v>0</v>
      </c>
      <c r="AN79" s="70">
        <v>1</v>
      </c>
      <c r="AO79" s="56">
        <v>1</v>
      </c>
      <c r="AP79" s="57">
        <f t="shared" si="59"/>
        <v>0</v>
      </c>
      <c r="AQ79" s="58">
        <f t="shared" si="60"/>
        <v>0</v>
      </c>
      <c r="AR79" s="68">
        <v>0</v>
      </c>
      <c r="AS79" s="62">
        <v>0</v>
      </c>
      <c r="AT79" s="70">
        <v>1</v>
      </c>
      <c r="AU79" s="56">
        <v>1</v>
      </c>
      <c r="AV79" s="63">
        <f t="shared" si="67"/>
        <v>0</v>
      </c>
      <c r="AW79" s="58">
        <f t="shared" si="68"/>
        <v>0</v>
      </c>
      <c r="AX79" s="64">
        <v>0</v>
      </c>
      <c r="AY79" s="65">
        <v>0</v>
      </c>
      <c r="AZ79" s="70">
        <f t="shared" si="61"/>
        <v>1</v>
      </c>
      <c r="BA79" s="56">
        <f t="shared" si="62"/>
        <v>1</v>
      </c>
      <c r="BB79" s="57">
        <f t="shared" si="63"/>
        <v>0</v>
      </c>
      <c r="BC79" s="58">
        <f t="shared" si="64"/>
        <v>0</v>
      </c>
      <c r="BD79" s="66">
        <v>0</v>
      </c>
      <c r="BE79" s="73">
        <v>0</v>
      </c>
      <c r="BF79" s="55">
        <v>1</v>
      </c>
      <c r="BG79" s="56">
        <v>1</v>
      </c>
      <c r="BH79" s="57">
        <f t="shared" si="65"/>
        <v>0</v>
      </c>
      <c r="BI79" s="58">
        <f t="shared" si="66"/>
        <v>0</v>
      </c>
      <c r="BJ79" s="68">
        <v>0</v>
      </c>
      <c r="BK79" s="54">
        <v>0</v>
      </c>
      <c r="BL79" s="55">
        <v>1</v>
      </c>
      <c r="BM79" s="56">
        <v>1</v>
      </c>
    </row>
    <row r="80" spans="1:65" x14ac:dyDescent="0.25">
      <c r="A80" s="67" t="s">
        <v>105</v>
      </c>
      <c r="B80" s="47" t="b">
        <f t="shared" si="46"/>
        <v>1</v>
      </c>
      <c r="C80" s="48">
        <v>3</v>
      </c>
      <c r="D80" s="49">
        <v>4</v>
      </c>
      <c r="E80" s="50">
        <v>1</v>
      </c>
      <c r="F80" s="51">
        <f t="shared" si="47"/>
        <v>1.2797752499976713</v>
      </c>
      <c r="G80" s="52">
        <f t="shared" si="48"/>
        <v>1.6348787799661535</v>
      </c>
      <c r="H80" s="68">
        <v>7.4495067099826588</v>
      </c>
      <c r="I80" s="54">
        <v>7.3144892558935641</v>
      </c>
      <c r="J80" s="55">
        <v>3</v>
      </c>
      <c r="K80" s="56">
        <v>3</v>
      </c>
      <c r="L80" s="57">
        <f t="shared" si="49"/>
        <v>0.31538700818482024</v>
      </c>
      <c r="M80" s="58">
        <f t="shared" si="50"/>
        <v>6.7470969507054335E-2</v>
      </c>
      <c r="N80" s="69">
        <v>7.7648937181674791</v>
      </c>
      <c r="O80" s="60">
        <v>7.3819602254006185</v>
      </c>
      <c r="P80" s="70">
        <v>3</v>
      </c>
      <c r="Q80" s="56">
        <v>3</v>
      </c>
      <c r="R80" s="57">
        <f t="shared" si="51"/>
        <v>0.10760767908336888</v>
      </c>
      <c r="S80" s="58">
        <f t="shared" si="52"/>
        <v>-5.4225871507432188E-2</v>
      </c>
      <c r="T80" s="68">
        <v>7.872501397250848</v>
      </c>
      <c r="U80" s="62">
        <v>7.3277343538931863</v>
      </c>
      <c r="V80" s="70">
        <v>3</v>
      </c>
      <c r="W80" s="56">
        <v>3</v>
      </c>
      <c r="X80" s="57">
        <f t="shared" si="53"/>
        <v>-7.4454364766793013E-2</v>
      </c>
      <c r="Y80" s="58">
        <f t="shared" si="54"/>
        <v>-0.10202419400350315</v>
      </c>
      <c r="Z80" s="71">
        <v>7.798047032484055</v>
      </c>
      <c r="AA80" s="72">
        <v>7.2257101598896831</v>
      </c>
      <c r="AB80" s="70">
        <v>3</v>
      </c>
      <c r="AC80" s="56">
        <v>3</v>
      </c>
      <c r="AD80" s="57">
        <f t="shared" si="55"/>
        <v>0.5010839424547342</v>
      </c>
      <c r="AE80" s="58">
        <f t="shared" si="56"/>
        <v>0.72293691906834301</v>
      </c>
      <c r="AF80" s="68">
        <v>8.2991309749387892</v>
      </c>
      <c r="AG80" s="62">
        <v>7.9486470789580261</v>
      </c>
      <c r="AH80" s="70">
        <v>4</v>
      </c>
      <c r="AI80" s="56">
        <v>4</v>
      </c>
      <c r="AJ80" s="57">
        <f t="shared" si="57"/>
        <v>4.1807267819743643E-2</v>
      </c>
      <c r="AK80" s="58">
        <f t="shared" si="58"/>
        <v>-2.7244705502196709E-2</v>
      </c>
      <c r="AL80" s="69">
        <v>8.3409382427585328</v>
      </c>
      <c r="AM80" s="60">
        <v>7.9214023734558294</v>
      </c>
      <c r="AN80" s="70">
        <v>4</v>
      </c>
      <c r="AO80" s="56">
        <v>4</v>
      </c>
      <c r="AP80" s="57">
        <f t="shared" si="59"/>
        <v>8.4137614748568623E-2</v>
      </c>
      <c r="AQ80" s="58">
        <f t="shared" si="60"/>
        <v>0.11985945855963909</v>
      </c>
      <c r="AR80" s="68">
        <v>8.4250758575071014</v>
      </c>
      <c r="AS80" s="62">
        <v>8.0412618320154685</v>
      </c>
      <c r="AT80" s="70">
        <v>4</v>
      </c>
      <c r="AU80" s="56">
        <v>4</v>
      </c>
      <c r="AV80" s="63">
        <f t="shared" si="67"/>
        <v>0.15734519401099867</v>
      </c>
      <c r="AW80" s="58">
        <f t="shared" si="68"/>
        <v>7.8956388619175755E-3</v>
      </c>
      <c r="AX80" s="64">
        <v>8.5824210515181001</v>
      </c>
      <c r="AY80" s="65">
        <v>8.0491574708773861</v>
      </c>
      <c r="AZ80" s="70">
        <f t="shared" si="61"/>
        <v>4</v>
      </c>
      <c r="BA80" s="56">
        <f t="shared" si="62"/>
        <v>4</v>
      </c>
      <c r="BB80" s="57">
        <f t="shared" si="63"/>
        <v>0.10789321818257491</v>
      </c>
      <c r="BC80" s="58">
        <f t="shared" si="64"/>
        <v>-0.28888958331097569</v>
      </c>
      <c r="BD80" s="66">
        <v>8.5329690756896763</v>
      </c>
      <c r="BE80" s="73">
        <v>7.7523722487044928</v>
      </c>
      <c r="BF80" s="55">
        <v>4</v>
      </c>
      <c r="BG80" s="56">
        <v>4</v>
      </c>
      <c r="BH80" s="57">
        <f t="shared" si="65"/>
        <v>-4.7404154757067829E-2</v>
      </c>
      <c r="BI80" s="58">
        <f t="shared" si="66"/>
        <v>-0.25222707850700932</v>
      </c>
      <c r="BJ80" s="68">
        <v>8.5350168967610323</v>
      </c>
      <c r="BK80" s="54">
        <v>7.7969303923703768</v>
      </c>
      <c r="BL80" s="55">
        <v>4</v>
      </c>
      <c r="BM80" s="56">
        <v>4</v>
      </c>
    </row>
    <row r="81" spans="1:65" x14ac:dyDescent="0.25">
      <c r="A81" s="67" t="s">
        <v>106</v>
      </c>
      <c r="B81" s="47" t="b">
        <f t="shared" si="46"/>
        <v>0</v>
      </c>
      <c r="C81" s="48">
        <v>4</v>
      </c>
      <c r="D81" s="49">
        <v>4</v>
      </c>
      <c r="E81" s="50">
        <v>2</v>
      </c>
      <c r="F81" s="51">
        <f t="shared" si="47"/>
        <v>0.9894595907971051</v>
      </c>
      <c r="G81" s="52">
        <f t="shared" si="48"/>
        <v>1.1476167569576874</v>
      </c>
      <c r="H81" s="75" t="s">
        <v>28</v>
      </c>
      <c r="I81" s="76" t="s">
        <v>28</v>
      </c>
      <c r="J81" s="55" t="s">
        <v>28</v>
      </c>
      <c r="K81" s="56" t="s">
        <v>28</v>
      </c>
      <c r="L81" s="57" t="str">
        <f t="shared" si="49"/>
        <v>..</v>
      </c>
      <c r="M81" s="58" t="str">
        <f t="shared" si="50"/>
        <v>..</v>
      </c>
      <c r="N81" s="69" t="s">
        <v>28</v>
      </c>
      <c r="O81" s="60" t="s">
        <v>28</v>
      </c>
      <c r="P81" s="70" t="s">
        <v>28</v>
      </c>
      <c r="Q81" s="56" t="s">
        <v>28</v>
      </c>
      <c r="R81" s="57" t="str">
        <f t="shared" si="51"/>
        <v>..</v>
      </c>
      <c r="S81" s="58" t="str">
        <f t="shared" si="52"/>
        <v>..</v>
      </c>
      <c r="T81" s="68" t="s">
        <v>28</v>
      </c>
      <c r="U81" s="62" t="s">
        <v>28</v>
      </c>
      <c r="V81" s="70" t="s">
        <v>28</v>
      </c>
      <c r="W81" s="56" t="s">
        <v>28</v>
      </c>
      <c r="X81" s="57" t="str">
        <f t="shared" si="53"/>
        <v>..</v>
      </c>
      <c r="Y81" s="58" t="str">
        <f t="shared" si="54"/>
        <v>..</v>
      </c>
      <c r="Z81" s="59" t="s">
        <v>28</v>
      </c>
      <c r="AA81" s="60" t="s">
        <v>28</v>
      </c>
      <c r="AB81" s="70" t="s">
        <v>28</v>
      </c>
      <c r="AC81" s="56" t="s">
        <v>28</v>
      </c>
      <c r="AD81" s="57" t="str">
        <f t="shared" si="55"/>
        <v>..</v>
      </c>
      <c r="AE81" s="58" t="str">
        <f t="shared" si="56"/>
        <v>..</v>
      </c>
      <c r="AF81" s="68" t="s">
        <v>28</v>
      </c>
      <c r="AG81" s="62" t="s">
        <v>28</v>
      </c>
      <c r="AH81" s="70" t="s">
        <v>28</v>
      </c>
      <c r="AI81" s="56" t="s">
        <v>28</v>
      </c>
      <c r="AJ81" s="57" t="str">
        <f t="shared" si="57"/>
        <v>..</v>
      </c>
      <c r="AK81" s="58" t="str">
        <f t="shared" si="58"/>
        <v>..</v>
      </c>
      <c r="AL81" s="69" t="s">
        <v>28</v>
      </c>
      <c r="AM81" s="60" t="s">
        <v>28</v>
      </c>
      <c r="AN81" s="70" t="s">
        <v>28</v>
      </c>
      <c r="AO81" s="56" t="s">
        <v>28</v>
      </c>
      <c r="AP81" s="57" t="str">
        <f t="shared" si="59"/>
        <v>..</v>
      </c>
      <c r="AQ81" s="58" t="str">
        <f t="shared" si="60"/>
        <v>..</v>
      </c>
      <c r="AR81" s="68">
        <v>3.8893271433036829</v>
      </c>
      <c r="AS81" s="62">
        <v>3.8893271433036829</v>
      </c>
      <c r="AT81" s="70">
        <v>1</v>
      </c>
      <c r="AU81" s="56">
        <v>1</v>
      </c>
      <c r="AV81" s="63">
        <f t="shared" si="67"/>
        <v>1.0754052671561483</v>
      </c>
      <c r="AW81" s="58">
        <f t="shared" si="68"/>
        <v>1.0754052671561483</v>
      </c>
      <c r="AX81" s="64">
        <v>4.9647324104598312</v>
      </c>
      <c r="AY81" s="65">
        <v>4.9647324104598312</v>
      </c>
      <c r="AZ81" s="70">
        <f t="shared" si="61"/>
        <v>2</v>
      </c>
      <c r="BA81" s="56">
        <f t="shared" si="62"/>
        <v>2</v>
      </c>
      <c r="BB81" s="57">
        <f t="shared" si="63"/>
        <v>0.87886792108653955</v>
      </c>
      <c r="BC81" s="58">
        <f t="shared" si="64"/>
        <v>0.62675931994389567</v>
      </c>
      <c r="BD81" s="66">
        <v>4.7681950643902224</v>
      </c>
      <c r="BE81" s="73">
        <v>4.5160864632475786</v>
      </c>
      <c r="BF81" s="55">
        <v>1</v>
      </c>
      <c r="BG81" s="56">
        <v>1</v>
      </c>
      <c r="BH81" s="57">
        <f t="shared" si="65"/>
        <v>-0.11059166971056555</v>
      </c>
      <c r="BI81" s="58">
        <f t="shared" si="66"/>
        <v>-0.52085743701379172</v>
      </c>
      <c r="BJ81" s="68">
        <v>4.8541407407492656</v>
      </c>
      <c r="BK81" s="54">
        <v>4.4438749734460394</v>
      </c>
      <c r="BL81" s="55">
        <v>1</v>
      </c>
      <c r="BM81" s="56">
        <v>1</v>
      </c>
    </row>
    <row r="82" spans="1:65" x14ac:dyDescent="0.25">
      <c r="A82" s="67" t="s">
        <v>107</v>
      </c>
      <c r="B82" s="47" t="b">
        <f t="shared" si="46"/>
        <v>1</v>
      </c>
      <c r="C82" s="48">
        <v>5</v>
      </c>
      <c r="D82" s="49">
        <v>4</v>
      </c>
      <c r="E82" s="50">
        <v>2</v>
      </c>
      <c r="F82" s="51">
        <f t="shared" si="47"/>
        <v>0</v>
      </c>
      <c r="G82" s="52">
        <f t="shared" si="48"/>
        <v>0</v>
      </c>
      <c r="H82" s="68">
        <v>0</v>
      </c>
      <c r="I82" s="54">
        <v>0</v>
      </c>
      <c r="J82" s="55">
        <v>1</v>
      </c>
      <c r="K82" s="56">
        <v>1</v>
      </c>
      <c r="L82" s="57">
        <f t="shared" si="49"/>
        <v>0</v>
      </c>
      <c r="M82" s="58">
        <f t="shared" si="50"/>
        <v>0</v>
      </c>
      <c r="N82" s="69">
        <v>0</v>
      </c>
      <c r="O82" s="60">
        <v>0</v>
      </c>
      <c r="P82" s="70">
        <v>1</v>
      </c>
      <c r="Q82" s="56">
        <v>1</v>
      </c>
      <c r="R82" s="57">
        <f t="shared" si="51"/>
        <v>0</v>
      </c>
      <c r="S82" s="58">
        <f t="shared" si="52"/>
        <v>0</v>
      </c>
      <c r="T82" s="68">
        <v>0</v>
      </c>
      <c r="U82" s="62">
        <v>0</v>
      </c>
      <c r="V82" s="70">
        <v>1</v>
      </c>
      <c r="W82" s="56">
        <v>1</v>
      </c>
      <c r="X82" s="57">
        <f t="shared" si="53"/>
        <v>0</v>
      </c>
      <c r="Y82" s="58">
        <f t="shared" si="54"/>
        <v>0</v>
      </c>
      <c r="Z82" s="71">
        <v>0</v>
      </c>
      <c r="AA82" s="72">
        <v>0</v>
      </c>
      <c r="AB82" s="70">
        <v>1</v>
      </c>
      <c r="AC82" s="56">
        <v>1</v>
      </c>
      <c r="AD82" s="57">
        <f t="shared" si="55"/>
        <v>0</v>
      </c>
      <c r="AE82" s="58">
        <f t="shared" si="56"/>
        <v>0</v>
      </c>
      <c r="AF82" s="68">
        <v>0</v>
      </c>
      <c r="AG82" s="62">
        <v>0</v>
      </c>
      <c r="AH82" s="70">
        <v>1</v>
      </c>
      <c r="AI82" s="56">
        <v>1</v>
      </c>
      <c r="AJ82" s="57">
        <f t="shared" si="57"/>
        <v>0</v>
      </c>
      <c r="AK82" s="58">
        <f t="shared" si="58"/>
        <v>0</v>
      </c>
      <c r="AL82" s="69">
        <v>0</v>
      </c>
      <c r="AM82" s="60">
        <v>0</v>
      </c>
      <c r="AN82" s="70">
        <v>1</v>
      </c>
      <c r="AO82" s="56">
        <v>1</v>
      </c>
      <c r="AP82" s="57">
        <f t="shared" si="59"/>
        <v>0</v>
      </c>
      <c r="AQ82" s="58">
        <f t="shared" si="60"/>
        <v>0</v>
      </c>
      <c r="AR82" s="68">
        <v>0</v>
      </c>
      <c r="AS82" s="62">
        <v>0</v>
      </c>
      <c r="AT82" s="70">
        <v>1</v>
      </c>
      <c r="AU82" s="56">
        <v>1</v>
      </c>
      <c r="AV82" s="63">
        <f t="shared" si="67"/>
        <v>0</v>
      </c>
      <c r="AW82" s="58">
        <f t="shared" si="68"/>
        <v>0</v>
      </c>
      <c r="AX82" s="64">
        <v>0</v>
      </c>
      <c r="AY82" s="65">
        <v>0</v>
      </c>
      <c r="AZ82" s="70">
        <f t="shared" si="61"/>
        <v>1</v>
      </c>
      <c r="BA82" s="56">
        <f t="shared" si="62"/>
        <v>1</v>
      </c>
      <c r="BB82" s="57">
        <f t="shared" si="63"/>
        <v>0</v>
      </c>
      <c r="BC82" s="58">
        <f t="shared" si="64"/>
        <v>0</v>
      </c>
      <c r="BD82" s="66">
        <v>0</v>
      </c>
      <c r="BE82" s="73">
        <v>0</v>
      </c>
      <c r="BF82" s="55">
        <v>1</v>
      </c>
      <c r="BG82" s="56">
        <v>1</v>
      </c>
      <c r="BH82" s="57">
        <f t="shared" si="65"/>
        <v>0</v>
      </c>
      <c r="BI82" s="58">
        <f t="shared" si="66"/>
        <v>0</v>
      </c>
      <c r="BJ82" s="68">
        <v>0</v>
      </c>
      <c r="BK82" s="54">
        <v>0</v>
      </c>
      <c r="BL82" s="55">
        <v>1</v>
      </c>
      <c r="BM82" s="56">
        <v>1</v>
      </c>
    </row>
    <row r="83" spans="1:65" x14ac:dyDescent="0.25">
      <c r="A83" s="67" t="s">
        <v>108</v>
      </c>
      <c r="B83" s="47" t="b">
        <f t="shared" si="46"/>
        <v>1</v>
      </c>
      <c r="C83" s="48">
        <v>4</v>
      </c>
      <c r="D83" s="49">
        <v>4</v>
      </c>
      <c r="E83" s="50">
        <v>2</v>
      </c>
      <c r="F83" s="51">
        <f t="shared" si="47"/>
        <v>5.4694004617887781</v>
      </c>
      <c r="G83" s="52">
        <f t="shared" si="48"/>
        <v>5.4694004617887781</v>
      </c>
      <c r="H83" s="68">
        <v>2.709809647957711</v>
      </c>
      <c r="I83" s="54">
        <v>2.709809647957711</v>
      </c>
      <c r="J83" s="55">
        <v>1</v>
      </c>
      <c r="K83" s="56">
        <v>1</v>
      </c>
      <c r="L83" s="57">
        <f t="shared" si="49"/>
        <v>-0.39860051051052325</v>
      </c>
      <c r="M83" s="58">
        <f t="shared" si="50"/>
        <v>-0.39860051051052325</v>
      </c>
      <c r="N83" s="69">
        <v>2.3112091374471877</v>
      </c>
      <c r="O83" s="60">
        <v>2.3112091374471877</v>
      </c>
      <c r="P83" s="70">
        <v>1</v>
      </c>
      <c r="Q83" s="56">
        <v>1</v>
      </c>
      <c r="R83" s="57">
        <f t="shared" si="51"/>
        <v>-0.52461237156727747</v>
      </c>
      <c r="S83" s="58">
        <f t="shared" si="52"/>
        <v>-0.52461237156727747</v>
      </c>
      <c r="T83" s="68">
        <v>1.7865967658799102</v>
      </c>
      <c r="U83" s="62">
        <v>1.7865967658799102</v>
      </c>
      <c r="V83" s="70">
        <v>1</v>
      </c>
      <c r="W83" s="56">
        <v>1</v>
      </c>
      <c r="X83" s="57">
        <f t="shared" si="53"/>
        <v>-6.4452371845659995E-2</v>
      </c>
      <c r="Y83" s="58">
        <f t="shared" si="54"/>
        <v>-6.4452371845659995E-2</v>
      </c>
      <c r="Z83" s="71">
        <v>1.7221443940342502</v>
      </c>
      <c r="AA83" s="72">
        <v>1.7221443940342502</v>
      </c>
      <c r="AB83" s="70">
        <v>1</v>
      </c>
      <c r="AC83" s="56">
        <v>1</v>
      </c>
      <c r="AD83" s="57">
        <f t="shared" si="55"/>
        <v>8.1868110203070499E-2</v>
      </c>
      <c r="AE83" s="58">
        <f t="shared" si="56"/>
        <v>8.1868110203070499E-2</v>
      </c>
      <c r="AF83" s="68">
        <v>1.8040125042373207</v>
      </c>
      <c r="AG83" s="62">
        <v>1.8040125042373207</v>
      </c>
      <c r="AH83" s="70">
        <v>1</v>
      </c>
      <c r="AI83" s="56">
        <v>1</v>
      </c>
      <c r="AJ83" s="57">
        <f t="shared" si="57"/>
        <v>1.6185059875879582</v>
      </c>
      <c r="AK83" s="58">
        <f t="shared" si="58"/>
        <v>1.6185059875879582</v>
      </c>
      <c r="AL83" s="69">
        <v>3.4225184918252789</v>
      </c>
      <c r="AM83" s="60">
        <v>3.4225184918252789</v>
      </c>
      <c r="AN83" s="70">
        <v>1</v>
      </c>
      <c r="AO83" s="56">
        <v>1</v>
      </c>
      <c r="AP83" s="57">
        <f t="shared" si="59"/>
        <v>-0.29539809822694574</v>
      </c>
      <c r="AQ83" s="58">
        <f t="shared" si="60"/>
        <v>-0.29539809822694574</v>
      </c>
      <c r="AR83" s="68">
        <v>3.1271203935983332</v>
      </c>
      <c r="AS83" s="62">
        <v>3.1271203935983332</v>
      </c>
      <c r="AT83" s="70">
        <v>1</v>
      </c>
      <c r="AU83" s="56">
        <v>1</v>
      </c>
      <c r="AV83" s="63">
        <f t="shared" si="67"/>
        <v>-0.72109482749343057</v>
      </c>
      <c r="AW83" s="58">
        <f t="shared" si="68"/>
        <v>-0.72109482749343057</v>
      </c>
      <c r="AX83" s="64">
        <v>2.4060255661049026</v>
      </c>
      <c r="AY83" s="65">
        <v>2.4060255661049026</v>
      </c>
      <c r="AZ83" s="70">
        <f t="shared" si="61"/>
        <v>1</v>
      </c>
      <c r="BA83" s="56">
        <f t="shared" si="62"/>
        <v>1</v>
      </c>
      <c r="BB83" s="57">
        <f t="shared" si="63"/>
        <v>0.79263458333513626</v>
      </c>
      <c r="BC83" s="58">
        <f t="shared" si="64"/>
        <v>0.79263458333513626</v>
      </c>
      <c r="BD83" s="66">
        <v>3.9197549769334694</v>
      </c>
      <c r="BE83" s="73">
        <v>3.9197549769334694</v>
      </c>
      <c r="BF83" s="55">
        <v>1</v>
      </c>
      <c r="BG83" s="56">
        <v>1</v>
      </c>
      <c r="BH83" s="57">
        <f t="shared" si="65"/>
        <v>1.6933284285122068</v>
      </c>
      <c r="BI83" s="58">
        <f t="shared" si="66"/>
        <v>1.6933284285122068</v>
      </c>
      <c r="BJ83" s="68">
        <v>4.0993539946171094</v>
      </c>
      <c r="BK83" s="54">
        <v>4.0993539946171094</v>
      </c>
      <c r="BL83" s="55">
        <v>1</v>
      </c>
      <c r="BM83" s="56">
        <v>1</v>
      </c>
    </row>
    <row r="84" spans="1:65" x14ac:dyDescent="0.25">
      <c r="A84" s="67" t="s">
        <v>109</v>
      </c>
      <c r="B84" s="47" t="b">
        <f t="shared" si="46"/>
        <v>1</v>
      </c>
      <c r="C84" s="48">
        <v>3</v>
      </c>
      <c r="D84" s="49">
        <v>2</v>
      </c>
      <c r="E84" s="50">
        <v>2</v>
      </c>
      <c r="F84" s="51">
        <f t="shared" si="47"/>
        <v>0</v>
      </c>
      <c r="G84" s="52">
        <f t="shared" si="48"/>
        <v>0</v>
      </c>
      <c r="H84" s="68">
        <v>0</v>
      </c>
      <c r="I84" s="54">
        <v>0</v>
      </c>
      <c r="J84" s="55">
        <v>1</v>
      </c>
      <c r="K84" s="56">
        <v>1</v>
      </c>
      <c r="L84" s="57">
        <f t="shared" si="49"/>
        <v>0</v>
      </c>
      <c r="M84" s="58">
        <f t="shared" si="50"/>
        <v>0</v>
      </c>
      <c r="N84" s="69">
        <v>0</v>
      </c>
      <c r="O84" s="60">
        <v>0</v>
      </c>
      <c r="P84" s="70">
        <v>1</v>
      </c>
      <c r="Q84" s="56">
        <v>1</v>
      </c>
      <c r="R84" s="57">
        <f t="shared" si="51"/>
        <v>0</v>
      </c>
      <c r="S84" s="58">
        <f t="shared" si="52"/>
        <v>0</v>
      </c>
      <c r="T84" s="68">
        <v>0</v>
      </c>
      <c r="U84" s="62">
        <v>0</v>
      </c>
      <c r="V84" s="70">
        <v>1</v>
      </c>
      <c r="W84" s="56">
        <v>1</v>
      </c>
      <c r="X84" s="57">
        <f t="shared" si="53"/>
        <v>0</v>
      </c>
      <c r="Y84" s="58">
        <f t="shared" si="54"/>
        <v>0</v>
      </c>
      <c r="Z84" s="71">
        <v>0</v>
      </c>
      <c r="AA84" s="72">
        <v>0</v>
      </c>
      <c r="AB84" s="70">
        <v>1</v>
      </c>
      <c r="AC84" s="56">
        <v>1</v>
      </c>
      <c r="AD84" s="57">
        <f t="shared" si="55"/>
        <v>0</v>
      </c>
      <c r="AE84" s="58">
        <f t="shared" si="56"/>
        <v>0</v>
      </c>
      <c r="AF84" s="68">
        <v>0</v>
      </c>
      <c r="AG84" s="62">
        <v>0</v>
      </c>
      <c r="AH84" s="70">
        <v>1</v>
      </c>
      <c r="AI84" s="56">
        <v>1</v>
      </c>
      <c r="AJ84" s="57">
        <f t="shared" si="57"/>
        <v>0</v>
      </c>
      <c r="AK84" s="58">
        <f t="shared" si="58"/>
        <v>0</v>
      </c>
      <c r="AL84" s="69">
        <v>0</v>
      </c>
      <c r="AM84" s="60">
        <v>0</v>
      </c>
      <c r="AN84" s="70">
        <v>1</v>
      </c>
      <c r="AO84" s="56">
        <v>1</v>
      </c>
      <c r="AP84" s="57">
        <f t="shared" si="59"/>
        <v>0</v>
      </c>
      <c r="AQ84" s="58">
        <f t="shared" si="60"/>
        <v>0</v>
      </c>
      <c r="AR84" s="68">
        <v>0</v>
      </c>
      <c r="AS84" s="62">
        <v>0</v>
      </c>
      <c r="AT84" s="70">
        <v>1</v>
      </c>
      <c r="AU84" s="56">
        <v>1</v>
      </c>
      <c r="AV84" s="63">
        <f t="shared" si="67"/>
        <v>0</v>
      </c>
      <c r="AW84" s="58">
        <f t="shared" si="68"/>
        <v>0</v>
      </c>
      <c r="AX84" s="64">
        <v>0</v>
      </c>
      <c r="AY84" s="65">
        <v>0</v>
      </c>
      <c r="AZ84" s="70">
        <f t="shared" si="61"/>
        <v>1</v>
      </c>
      <c r="BA84" s="56">
        <f t="shared" si="62"/>
        <v>1</v>
      </c>
      <c r="BB84" s="57">
        <f t="shared" si="63"/>
        <v>0</v>
      </c>
      <c r="BC84" s="58">
        <f t="shared" si="64"/>
        <v>0</v>
      </c>
      <c r="BD84" s="66">
        <v>0</v>
      </c>
      <c r="BE84" s="73">
        <v>0</v>
      </c>
      <c r="BF84" s="55">
        <v>1</v>
      </c>
      <c r="BG84" s="56">
        <v>1</v>
      </c>
      <c r="BH84" s="57">
        <f t="shared" si="65"/>
        <v>0</v>
      </c>
      <c r="BI84" s="58">
        <f t="shared" si="66"/>
        <v>0</v>
      </c>
      <c r="BJ84" s="68">
        <v>0</v>
      </c>
      <c r="BK84" s="54">
        <v>0</v>
      </c>
      <c r="BL84" s="55">
        <v>1</v>
      </c>
      <c r="BM84" s="56">
        <v>1</v>
      </c>
    </row>
    <row r="85" spans="1:65" x14ac:dyDescent="0.25">
      <c r="A85" s="67" t="s">
        <v>110</v>
      </c>
      <c r="B85" s="47" t="b">
        <f t="shared" si="46"/>
        <v>1</v>
      </c>
      <c r="C85" s="48">
        <v>4</v>
      </c>
      <c r="D85" s="49">
        <v>1</v>
      </c>
      <c r="E85" s="50">
        <v>2</v>
      </c>
      <c r="F85" s="51">
        <f t="shared" si="47"/>
        <v>1.3965670460842894</v>
      </c>
      <c r="G85" s="52">
        <f t="shared" si="48"/>
        <v>1.6281619045617681</v>
      </c>
      <c r="H85" s="68">
        <v>7.2140979999898205</v>
      </c>
      <c r="I85" s="54">
        <v>7.1601994859378761</v>
      </c>
      <c r="J85" s="55">
        <v>3</v>
      </c>
      <c r="K85" s="56">
        <v>3</v>
      </c>
      <c r="L85" s="57">
        <f t="shared" si="49"/>
        <v>0.51455964923518405</v>
      </c>
      <c r="M85" s="58">
        <f t="shared" si="50"/>
        <v>2.9643634282951581E-2</v>
      </c>
      <c r="N85" s="69">
        <v>7.7286576492250045</v>
      </c>
      <c r="O85" s="60">
        <v>7.1898431202208277</v>
      </c>
      <c r="P85" s="70">
        <v>3</v>
      </c>
      <c r="Q85" s="56">
        <v>3</v>
      </c>
      <c r="R85" s="57">
        <f t="shared" si="51"/>
        <v>8.7173811225438769E-2</v>
      </c>
      <c r="S85" s="58">
        <f t="shared" si="52"/>
        <v>0.44129924359280093</v>
      </c>
      <c r="T85" s="68">
        <v>7.8158314604504433</v>
      </c>
      <c r="U85" s="62">
        <v>7.6311423638136286</v>
      </c>
      <c r="V85" s="70">
        <v>3</v>
      </c>
      <c r="W85" s="56">
        <v>3</v>
      </c>
      <c r="X85" s="57">
        <f t="shared" si="53"/>
        <v>-4.5742372913283091E-2</v>
      </c>
      <c r="Y85" s="58">
        <f t="shared" si="54"/>
        <v>0.13894672372353156</v>
      </c>
      <c r="Z85" s="71">
        <v>7.7700890875371602</v>
      </c>
      <c r="AA85" s="72">
        <v>7.7700890875371602</v>
      </c>
      <c r="AB85" s="70">
        <v>3</v>
      </c>
      <c r="AC85" s="56">
        <v>3</v>
      </c>
      <c r="AD85" s="57">
        <f t="shared" si="55"/>
        <v>0.32239106202623802</v>
      </c>
      <c r="AE85" s="58">
        <f t="shared" si="56"/>
        <v>0.32239106202623802</v>
      </c>
      <c r="AF85" s="68">
        <v>8.0924801495633982</v>
      </c>
      <c r="AG85" s="62">
        <v>8.0924801495633982</v>
      </c>
      <c r="AH85" s="70">
        <v>4</v>
      </c>
      <c r="AI85" s="56">
        <v>4</v>
      </c>
      <c r="AJ85" s="57">
        <f t="shared" si="57"/>
        <v>5.7605236186745401E-2</v>
      </c>
      <c r="AK85" s="58">
        <f t="shared" si="58"/>
        <v>5.7605236186745401E-2</v>
      </c>
      <c r="AL85" s="69">
        <v>8.1500853857501436</v>
      </c>
      <c r="AM85" s="60">
        <v>8.1500853857501436</v>
      </c>
      <c r="AN85" s="70">
        <v>4</v>
      </c>
      <c r="AO85" s="56">
        <v>4</v>
      </c>
      <c r="AP85" s="57">
        <f t="shared" si="59"/>
        <v>-0.27194352014623302</v>
      </c>
      <c r="AQ85" s="58">
        <f t="shared" si="60"/>
        <v>-0.37833280930355517</v>
      </c>
      <c r="AR85" s="68">
        <v>7.8781418656039106</v>
      </c>
      <c r="AS85" s="62">
        <v>7.7717525764465885</v>
      </c>
      <c r="AT85" s="70">
        <v>3</v>
      </c>
      <c r="AU85" s="56">
        <v>3</v>
      </c>
      <c r="AV85" s="63">
        <f t="shared" si="67"/>
        <v>6.9096604771355707E-2</v>
      </c>
      <c r="AW85" s="58">
        <f t="shared" si="68"/>
        <v>0.17548589392867786</v>
      </c>
      <c r="AX85" s="64">
        <v>7.9472384703752663</v>
      </c>
      <c r="AY85" s="65">
        <v>7.9472384703752663</v>
      </c>
      <c r="AZ85" s="70">
        <f t="shared" si="61"/>
        <v>3</v>
      </c>
      <c r="BA85" s="56">
        <f t="shared" si="62"/>
        <v>3</v>
      </c>
      <c r="BB85" s="57">
        <f t="shared" si="63"/>
        <v>1.3261150243952358E-2</v>
      </c>
      <c r="BC85" s="58">
        <f t="shared" si="64"/>
        <v>0.11478551667089132</v>
      </c>
      <c r="BD85" s="66">
        <v>7.891403015847863</v>
      </c>
      <c r="BE85" s="73">
        <v>7.8865380931174798</v>
      </c>
      <c r="BF85" s="55">
        <v>3</v>
      </c>
      <c r="BG85" s="56">
        <v>3</v>
      </c>
      <c r="BH85" s="57">
        <f t="shared" si="65"/>
        <v>-8.3890244107214684E-2</v>
      </c>
      <c r="BI85" s="58">
        <f t="shared" si="66"/>
        <v>-0.14515767877505414</v>
      </c>
      <c r="BJ85" s="68">
        <v>7.8633482262680516</v>
      </c>
      <c r="BK85" s="54">
        <v>7.8020807916002122</v>
      </c>
      <c r="BL85" s="55">
        <v>3</v>
      </c>
      <c r="BM85" s="56">
        <v>3</v>
      </c>
    </row>
    <row r="86" spans="1:65" x14ac:dyDescent="0.25">
      <c r="A86" s="67" t="s">
        <v>111</v>
      </c>
      <c r="B86" s="47" t="b">
        <f t="shared" si="46"/>
        <v>0</v>
      </c>
      <c r="C86" s="48">
        <v>5</v>
      </c>
      <c r="D86" s="49">
        <v>4</v>
      </c>
      <c r="E86" s="50">
        <v>2</v>
      </c>
      <c r="F86" s="51">
        <f t="shared" si="47"/>
        <v>0.2349473245500473</v>
      </c>
      <c r="G86" s="52">
        <f t="shared" si="48"/>
        <v>1.6821420508668172</v>
      </c>
      <c r="H86" s="68" t="s">
        <v>28</v>
      </c>
      <c r="I86" s="54" t="s">
        <v>28</v>
      </c>
      <c r="J86" s="55" t="s">
        <v>28</v>
      </c>
      <c r="K86" s="56" t="s">
        <v>28</v>
      </c>
      <c r="L86" s="57" t="str">
        <f t="shared" si="49"/>
        <v>..</v>
      </c>
      <c r="M86" s="58" t="str">
        <f t="shared" si="50"/>
        <v>..</v>
      </c>
      <c r="N86" s="69" t="s">
        <v>28</v>
      </c>
      <c r="O86" s="60" t="s">
        <v>28</v>
      </c>
      <c r="P86" s="70" t="s">
        <v>28</v>
      </c>
      <c r="Q86" s="56" t="s">
        <v>28</v>
      </c>
      <c r="R86" s="57" t="str">
        <f t="shared" si="51"/>
        <v>..</v>
      </c>
      <c r="S86" s="58" t="str">
        <f t="shared" si="52"/>
        <v>..</v>
      </c>
      <c r="T86" s="68" t="s">
        <v>28</v>
      </c>
      <c r="U86" s="62" t="s">
        <v>28</v>
      </c>
      <c r="V86" s="70" t="s">
        <v>28</v>
      </c>
      <c r="W86" s="56" t="s">
        <v>28</v>
      </c>
      <c r="X86" s="57" t="str">
        <f t="shared" si="53"/>
        <v>..</v>
      </c>
      <c r="Y86" s="58" t="str">
        <f t="shared" si="54"/>
        <v>..</v>
      </c>
      <c r="Z86" s="69" t="s">
        <v>28</v>
      </c>
      <c r="AA86" s="60" t="s">
        <v>28</v>
      </c>
      <c r="AB86" s="70" t="s">
        <v>28</v>
      </c>
      <c r="AC86" s="56" t="s">
        <v>28</v>
      </c>
      <c r="AD86" s="57" t="str">
        <f t="shared" si="55"/>
        <v>..</v>
      </c>
      <c r="AE86" s="58" t="str">
        <f t="shared" si="56"/>
        <v>..</v>
      </c>
      <c r="AF86" s="68" t="s">
        <v>28</v>
      </c>
      <c r="AG86" s="62" t="s">
        <v>28</v>
      </c>
      <c r="AH86" s="70" t="s">
        <v>28</v>
      </c>
      <c r="AI86" s="56" t="s">
        <v>28</v>
      </c>
      <c r="AJ86" s="57" t="str">
        <f t="shared" si="57"/>
        <v>..</v>
      </c>
      <c r="AK86" s="58" t="str">
        <f t="shared" si="58"/>
        <v>..</v>
      </c>
      <c r="AL86" s="69">
        <v>4.8081650899599921</v>
      </c>
      <c r="AM86" s="60">
        <v>3.0045576987264431</v>
      </c>
      <c r="AN86" s="70">
        <v>1</v>
      </c>
      <c r="AO86" s="56">
        <v>1</v>
      </c>
      <c r="AP86" s="57">
        <f t="shared" si="59"/>
        <v>1.2232228493811448E-2</v>
      </c>
      <c r="AQ86" s="58">
        <f t="shared" si="60"/>
        <v>0.65868098266395014</v>
      </c>
      <c r="AR86" s="68">
        <v>4.8203973184538036</v>
      </c>
      <c r="AS86" s="62">
        <v>3.6632386813903932</v>
      </c>
      <c r="AT86" s="70">
        <v>1</v>
      </c>
      <c r="AU86" s="56">
        <v>1</v>
      </c>
      <c r="AV86" s="63">
        <f t="shared" si="67"/>
        <v>1.5896229901924741E-2</v>
      </c>
      <c r="AW86" s="58">
        <f t="shared" si="68"/>
        <v>0.66105883790079689</v>
      </c>
      <c r="AX86" s="64">
        <v>4.8362935483557283</v>
      </c>
      <c r="AY86" s="65">
        <v>4.3242975192911901</v>
      </c>
      <c r="AZ86" s="70">
        <f t="shared" si="61"/>
        <v>1</v>
      </c>
      <c r="BA86" s="56">
        <f t="shared" si="62"/>
        <v>1</v>
      </c>
      <c r="BB86" s="57">
        <f t="shared" si="63"/>
        <v>-7.3433338443545715E-2</v>
      </c>
      <c r="BC86" s="58">
        <f t="shared" si="64"/>
        <v>0.38610936295820109</v>
      </c>
      <c r="BD86" s="66">
        <v>4.7469639800102579</v>
      </c>
      <c r="BE86" s="73">
        <v>4.0493480443485943</v>
      </c>
      <c r="BF86" s="55">
        <v>1</v>
      </c>
      <c r="BG86" s="56">
        <v>1</v>
      </c>
      <c r="BH86" s="57">
        <f t="shared" si="65"/>
        <v>-0.14928175761269014</v>
      </c>
      <c r="BI86" s="58">
        <f t="shared" si="66"/>
        <v>-0.637351705244666</v>
      </c>
      <c r="BJ86" s="68">
        <v>4.6870117907430382</v>
      </c>
      <c r="BK86" s="54">
        <v>3.6869458140465241</v>
      </c>
      <c r="BL86" s="55">
        <v>1</v>
      </c>
      <c r="BM86" s="56">
        <v>1</v>
      </c>
    </row>
    <row r="87" spans="1:65" x14ac:dyDescent="0.25">
      <c r="A87" s="67" t="s">
        <v>112</v>
      </c>
      <c r="B87" s="47" t="b">
        <f t="shared" si="46"/>
        <v>0</v>
      </c>
      <c r="C87" s="48">
        <v>6</v>
      </c>
      <c r="D87" s="49">
        <v>4</v>
      </c>
      <c r="E87" s="50">
        <v>2</v>
      </c>
      <c r="F87" s="51">
        <f t="shared" si="47"/>
        <v>1.5959797072131234</v>
      </c>
      <c r="G87" s="52">
        <f t="shared" si="48"/>
        <v>1.9849078529017063</v>
      </c>
      <c r="H87" s="68">
        <v>5.6786376854372032</v>
      </c>
      <c r="I87" s="54">
        <v>5.6786376854372032</v>
      </c>
      <c r="J87" s="55">
        <v>2</v>
      </c>
      <c r="K87" s="56">
        <v>2</v>
      </c>
      <c r="L87" s="57" t="str">
        <f t="shared" si="49"/>
        <v>..</v>
      </c>
      <c r="M87" s="58" t="str">
        <f t="shared" si="50"/>
        <v>..</v>
      </c>
      <c r="N87" s="69" t="s">
        <v>28</v>
      </c>
      <c r="O87" s="60" t="s">
        <v>28</v>
      </c>
      <c r="P87" s="70" t="s">
        <v>28</v>
      </c>
      <c r="Q87" s="56" t="s">
        <v>28</v>
      </c>
      <c r="R87" s="57" t="str">
        <f t="shared" si="51"/>
        <v>..</v>
      </c>
      <c r="S87" s="58" t="str">
        <f t="shared" si="52"/>
        <v>..</v>
      </c>
      <c r="T87" s="68" t="s">
        <v>28</v>
      </c>
      <c r="U87" s="62" t="s">
        <v>28</v>
      </c>
      <c r="V87" s="70" t="s">
        <v>28</v>
      </c>
      <c r="W87" s="56" t="s">
        <v>28</v>
      </c>
      <c r="X87" s="57" t="str">
        <f t="shared" si="53"/>
        <v>..</v>
      </c>
      <c r="Y87" s="58" t="str">
        <f t="shared" si="54"/>
        <v>..</v>
      </c>
      <c r="Z87" s="71">
        <v>6.916769112404892</v>
      </c>
      <c r="AA87" s="72">
        <v>6.4501397749029019</v>
      </c>
      <c r="AB87" s="70">
        <v>3</v>
      </c>
      <c r="AC87" s="56">
        <v>3</v>
      </c>
      <c r="AD87" s="57">
        <f t="shared" si="55"/>
        <v>0.13342772054929775</v>
      </c>
      <c r="AE87" s="58">
        <f t="shared" si="56"/>
        <v>0.60005705805128784</v>
      </c>
      <c r="AF87" s="68">
        <v>7.0501968329541898</v>
      </c>
      <c r="AG87" s="62">
        <v>7.0501968329541898</v>
      </c>
      <c r="AH87" s="70">
        <v>3</v>
      </c>
      <c r="AI87" s="56">
        <v>3</v>
      </c>
      <c r="AJ87" s="57">
        <f t="shared" si="57"/>
        <v>-9.1423255610867393E-2</v>
      </c>
      <c r="AK87" s="58">
        <f t="shared" si="58"/>
        <v>-0.1103808536996933</v>
      </c>
      <c r="AL87" s="69">
        <v>6.9587735773433224</v>
      </c>
      <c r="AM87" s="60">
        <v>6.9398159792544964</v>
      </c>
      <c r="AN87" s="70">
        <v>3</v>
      </c>
      <c r="AO87" s="56">
        <v>3</v>
      </c>
      <c r="AP87" s="57">
        <f t="shared" si="59"/>
        <v>3.8850595906703589E-2</v>
      </c>
      <c r="AQ87" s="58">
        <f t="shared" si="60"/>
        <v>-5.5328639014811998E-2</v>
      </c>
      <c r="AR87" s="68">
        <v>6.9976241732500259</v>
      </c>
      <c r="AS87" s="62">
        <v>6.8844873402396844</v>
      </c>
      <c r="AT87" s="70">
        <v>3</v>
      </c>
      <c r="AU87" s="56">
        <v>3</v>
      </c>
      <c r="AV87" s="63">
        <f t="shared" si="67"/>
        <v>-0.52698024294078483</v>
      </c>
      <c r="AW87" s="58">
        <f t="shared" si="68"/>
        <v>-0.41384340993044333</v>
      </c>
      <c r="AX87" s="64">
        <v>6.4706439303092411</v>
      </c>
      <c r="AY87" s="65">
        <v>6.4706439303092411</v>
      </c>
      <c r="AZ87" s="70">
        <f t="shared" si="61"/>
        <v>3</v>
      </c>
      <c r="BA87" s="56">
        <f t="shared" si="62"/>
        <v>3</v>
      </c>
      <c r="BB87" s="57">
        <f t="shared" si="63"/>
        <v>-0.63083990106053545</v>
      </c>
      <c r="BC87" s="58">
        <f t="shared" si="64"/>
        <v>-0.51770306805019395</v>
      </c>
      <c r="BD87" s="66">
        <v>6.3667842721894905</v>
      </c>
      <c r="BE87" s="73">
        <v>6.3667842721894905</v>
      </c>
      <c r="BF87" s="55">
        <v>3</v>
      </c>
      <c r="BG87" s="56">
        <v>3</v>
      </c>
      <c r="BH87" s="57">
        <f t="shared" si="65"/>
        <v>0.70143823408571926</v>
      </c>
      <c r="BI87" s="58">
        <f t="shared" si="66"/>
        <v>0.70143823408571926</v>
      </c>
      <c r="BJ87" s="68">
        <v>7.1720821643949604</v>
      </c>
      <c r="BK87" s="54">
        <v>7.1720821643949604</v>
      </c>
      <c r="BL87" s="55">
        <v>3</v>
      </c>
      <c r="BM87" s="56">
        <v>3</v>
      </c>
    </row>
    <row r="88" spans="1:65" x14ac:dyDescent="0.25">
      <c r="A88" s="67" t="s">
        <v>113</v>
      </c>
      <c r="B88" s="47" t="b">
        <f t="shared" si="46"/>
        <v>0</v>
      </c>
      <c r="C88" s="48">
        <v>6</v>
      </c>
      <c r="D88" s="49">
        <v>4</v>
      </c>
      <c r="E88" s="50">
        <v>2</v>
      </c>
      <c r="F88" s="51">
        <f t="shared" si="47"/>
        <v>0.99622025813837989</v>
      </c>
      <c r="G88" s="52">
        <f t="shared" si="48"/>
        <v>2.2499099742489035</v>
      </c>
      <c r="H88" s="68" t="s">
        <v>28</v>
      </c>
      <c r="I88" s="54" t="s">
        <v>28</v>
      </c>
      <c r="J88" s="55" t="s">
        <v>28</v>
      </c>
      <c r="K88" s="56" t="s">
        <v>28</v>
      </c>
      <c r="L88" s="57" t="str">
        <f t="shared" si="49"/>
        <v>..</v>
      </c>
      <c r="M88" s="58" t="str">
        <f t="shared" si="50"/>
        <v>..</v>
      </c>
      <c r="N88" s="69">
        <v>1.8426930192220596</v>
      </c>
      <c r="O88" s="60">
        <v>1.8426930192220596</v>
      </c>
      <c r="P88" s="70">
        <v>1</v>
      </c>
      <c r="Q88" s="56">
        <v>1</v>
      </c>
      <c r="R88" s="57">
        <f t="shared" si="51"/>
        <v>7.1783852609816901E-3</v>
      </c>
      <c r="S88" s="58">
        <f t="shared" si="52"/>
        <v>-9.4666663744304547E-2</v>
      </c>
      <c r="T88" s="68">
        <v>1.8498714044830413</v>
      </c>
      <c r="U88" s="62">
        <v>1.7480263554777551</v>
      </c>
      <c r="V88" s="70">
        <v>1</v>
      </c>
      <c r="W88" s="56">
        <v>1</v>
      </c>
      <c r="X88" s="57">
        <f t="shared" si="53"/>
        <v>-0.59898238861283293</v>
      </c>
      <c r="Y88" s="58">
        <f t="shared" si="54"/>
        <v>-0.93811347499605058</v>
      </c>
      <c r="Z88" s="71">
        <v>1.2508890158702084</v>
      </c>
      <c r="AA88" s="72">
        <v>0.80991288048170451</v>
      </c>
      <c r="AB88" s="70">
        <v>1</v>
      </c>
      <c r="AC88" s="56">
        <v>1</v>
      </c>
      <c r="AD88" s="57" t="str">
        <f t="shared" si="55"/>
        <v>..</v>
      </c>
      <c r="AE88" s="58" t="str">
        <f t="shared" si="56"/>
        <v>..</v>
      </c>
      <c r="AF88" s="68" t="s">
        <v>28</v>
      </c>
      <c r="AG88" s="62" t="s">
        <v>28</v>
      </c>
      <c r="AH88" s="70" t="s">
        <v>28</v>
      </c>
      <c r="AI88" s="56" t="s">
        <v>28</v>
      </c>
      <c r="AJ88" s="57" t="str">
        <f t="shared" si="57"/>
        <v>..</v>
      </c>
      <c r="AK88" s="58" t="str">
        <f t="shared" si="58"/>
        <v>..</v>
      </c>
      <c r="AL88" s="69">
        <v>5.4727792166629703</v>
      </c>
      <c r="AM88" s="60">
        <v>4.416935102532543</v>
      </c>
      <c r="AN88" s="70">
        <v>1</v>
      </c>
      <c r="AO88" s="56">
        <v>1</v>
      </c>
      <c r="AP88" s="57">
        <f t="shared" si="59"/>
        <v>-0.20374984171473454</v>
      </c>
      <c r="AQ88" s="58">
        <f t="shared" si="60"/>
        <v>0.59549496238325439</v>
      </c>
      <c r="AR88" s="68">
        <v>5.2690293749482358</v>
      </c>
      <c r="AS88" s="62">
        <v>5.0124300649157973</v>
      </c>
      <c r="AT88" s="70">
        <v>2</v>
      </c>
      <c r="AU88" s="56">
        <v>2</v>
      </c>
      <c r="AV88" s="63">
        <f t="shared" si="67"/>
        <v>4.8188327334575121E-2</v>
      </c>
      <c r="AW88" s="58">
        <f t="shared" si="68"/>
        <v>0.12606171682398859</v>
      </c>
      <c r="AX88" s="64">
        <v>5.3172177022828109</v>
      </c>
      <c r="AY88" s="65">
        <v>5.1384917817397859</v>
      </c>
      <c r="AZ88" s="70">
        <f t="shared" si="61"/>
        <v>2</v>
      </c>
      <c r="BA88" s="56">
        <f t="shared" si="62"/>
        <v>2</v>
      </c>
      <c r="BB88" s="57">
        <f t="shared" si="63"/>
        <v>4.8671584515527222E-2</v>
      </c>
      <c r="BC88" s="58">
        <f t="shared" si="64"/>
        <v>0.30527089454796563</v>
      </c>
      <c r="BD88" s="66">
        <v>5.317700959463763</v>
      </c>
      <c r="BE88" s="73">
        <v>5.317700959463763</v>
      </c>
      <c r="BF88" s="55">
        <v>2</v>
      </c>
      <c r="BG88" s="56">
        <v>2</v>
      </c>
      <c r="BH88" s="57">
        <f t="shared" si="65"/>
        <v>0.13763805803430351</v>
      </c>
      <c r="BI88" s="58">
        <f t="shared" si="66"/>
        <v>0.31636397857732845</v>
      </c>
      <c r="BJ88" s="68">
        <v>5.4548557603171144</v>
      </c>
      <c r="BK88" s="54">
        <v>5.4548557603171144</v>
      </c>
      <c r="BL88" s="55">
        <v>2</v>
      </c>
      <c r="BM88" s="56">
        <v>2</v>
      </c>
    </row>
    <row r="89" spans="1:65" x14ac:dyDescent="0.25">
      <c r="A89" s="67" t="s">
        <v>114</v>
      </c>
      <c r="B89" s="47" t="b">
        <f t="shared" si="46"/>
        <v>1</v>
      </c>
      <c r="C89" s="48">
        <v>5</v>
      </c>
      <c r="D89" s="49">
        <v>4</v>
      </c>
      <c r="E89" s="50">
        <v>2</v>
      </c>
      <c r="F89" s="51">
        <f t="shared" si="47"/>
        <v>0</v>
      </c>
      <c r="G89" s="52">
        <f t="shared" si="48"/>
        <v>0</v>
      </c>
      <c r="H89" s="68">
        <v>0</v>
      </c>
      <c r="I89" s="54">
        <v>0</v>
      </c>
      <c r="J89" s="55">
        <v>1</v>
      </c>
      <c r="K89" s="56">
        <v>1</v>
      </c>
      <c r="L89" s="57">
        <f t="shared" si="49"/>
        <v>0</v>
      </c>
      <c r="M89" s="58">
        <f t="shared" si="50"/>
        <v>0</v>
      </c>
      <c r="N89" s="69">
        <v>0</v>
      </c>
      <c r="O89" s="60">
        <v>0</v>
      </c>
      <c r="P89" s="70">
        <v>1</v>
      </c>
      <c r="Q89" s="56">
        <v>1</v>
      </c>
      <c r="R89" s="57">
        <f t="shared" si="51"/>
        <v>0</v>
      </c>
      <c r="S89" s="58">
        <f t="shared" si="52"/>
        <v>0</v>
      </c>
      <c r="T89" s="68">
        <v>0</v>
      </c>
      <c r="U89" s="62">
        <v>0</v>
      </c>
      <c r="V89" s="70">
        <v>1</v>
      </c>
      <c r="W89" s="56">
        <v>1</v>
      </c>
      <c r="X89" s="57">
        <f t="shared" si="53"/>
        <v>0</v>
      </c>
      <c r="Y89" s="58">
        <f t="shared" si="54"/>
        <v>0</v>
      </c>
      <c r="Z89" s="71">
        <v>0</v>
      </c>
      <c r="AA89" s="72">
        <v>0</v>
      </c>
      <c r="AB89" s="70">
        <v>1</v>
      </c>
      <c r="AC89" s="56">
        <v>1</v>
      </c>
      <c r="AD89" s="57">
        <f t="shared" si="55"/>
        <v>0</v>
      </c>
      <c r="AE89" s="58">
        <f t="shared" si="56"/>
        <v>0</v>
      </c>
      <c r="AF89" s="68">
        <v>0</v>
      </c>
      <c r="AG89" s="62">
        <v>0</v>
      </c>
      <c r="AH89" s="70">
        <v>1</v>
      </c>
      <c r="AI89" s="56">
        <v>1</v>
      </c>
      <c r="AJ89" s="57">
        <f t="shared" si="57"/>
        <v>0</v>
      </c>
      <c r="AK89" s="58">
        <f t="shared" si="58"/>
        <v>0</v>
      </c>
      <c r="AL89" s="69">
        <v>0</v>
      </c>
      <c r="AM89" s="60">
        <v>0</v>
      </c>
      <c r="AN89" s="70">
        <v>1</v>
      </c>
      <c r="AO89" s="56">
        <v>1</v>
      </c>
      <c r="AP89" s="57">
        <f t="shared" si="59"/>
        <v>0</v>
      </c>
      <c r="AQ89" s="58">
        <f t="shared" si="60"/>
        <v>0</v>
      </c>
      <c r="AR89" s="68">
        <v>0</v>
      </c>
      <c r="AS89" s="62">
        <v>0</v>
      </c>
      <c r="AT89" s="70">
        <v>1</v>
      </c>
      <c r="AU89" s="56">
        <v>1</v>
      </c>
      <c r="AV89" s="63">
        <f t="shared" si="67"/>
        <v>0</v>
      </c>
      <c r="AW89" s="58">
        <f t="shared" si="68"/>
        <v>0</v>
      </c>
      <c r="AX89" s="64">
        <v>0</v>
      </c>
      <c r="AY89" s="65">
        <v>0</v>
      </c>
      <c r="AZ89" s="70">
        <f t="shared" si="61"/>
        <v>1</v>
      </c>
      <c r="BA89" s="56">
        <f t="shared" si="62"/>
        <v>1</v>
      </c>
      <c r="BB89" s="57">
        <f t="shared" si="63"/>
        <v>0</v>
      </c>
      <c r="BC89" s="58">
        <f t="shared" si="64"/>
        <v>0</v>
      </c>
      <c r="BD89" s="66">
        <v>0</v>
      </c>
      <c r="BE89" s="73">
        <v>0</v>
      </c>
      <c r="BF89" s="55">
        <v>1</v>
      </c>
      <c r="BG89" s="56">
        <v>1</v>
      </c>
      <c r="BH89" s="57" t="str">
        <f t="shared" si="65"/>
        <v>..</v>
      </c>
      <c r="BI89" s="58" t="str">
        <f t="shared" si="66"/>
        <v>..</v>
      </c>
      <c r="BJ89" s="68" t="s">
        <v>28</v>
      </c>
      <c r="BK89" s="54" t="s">
        <v>28</v>
      </c>
      <c r="BL89" s="55" t="s">
        <v>28</v>
      </c>
      <c r="BM89" s="56" t="s">
        <v>28</v>
      </c>
    </row>
    <row r="90" spans="1:65" x14ac:dyDescent="0.25">
      <c r="A90" s="67" t="s">
        <v>115</v>
      </c>
      <c r="B90" s="47" t="b">
        <f t="shared" si="46"/>
        <v>1</v>
      </c>
      <c r="C90" s="48">
        <v>4</v>
      </c>
      <c r="D90" s="49">
        <v>1</v>
      </c>
      <c r="E90" s="50">
        <v>2</v>
      </c>
      <c r="F90" s="51">
        <f t="shared" si="47"/>
        <v>1.2448480434384237</v>
      </c>
      <c r="G90" s="52">
        <f t="shared" si="48"/>
        <v>1.01394374077754</v>
      </c>
      <c r="H90" s="68">
        <v>8.4202368139514689</v>
      </c>
      <c r="I90" s="54">
        <v>7.6666245172887741</v>
      </c>
      <c r="J90" s="55">
        <v>4</v>
      </c>
      <c r="K90" s="56">
        <v>4</v>
      </c>
      <c r="L90" s="57">
        <f t="shared" si="49"/>
        <v>0.14357529864827789</v>
      </c>
      <c r="M90" s="58">
        <f t="shared" si="50"/>
        <v>0.28768903273718216</v>
      </c>
      <c r="N90" s="69">
        <v>8.5638121125997468</v>
      </c>
      <c r="O90" s="60">
        <v>7.9543135500259563</v>
      </c>
      <c r="P90" s="70">
        <v>4</v>
      </c>
      <c r="Q90" s="56">
        <v>4</v>
      </c>
      <c r="R90" s="57">
        <f t="shared" si="51"/>
        <v>-8.6295942832311567E-2</v>
      </c>
      <c r="S90" s="58">
        <f t="shared" si="52"/>
        <v>-2.0005217727065983E-2</v>
      </c>
      <c r="T90" s="68">
        <v>8.4775161697674353</v>
      </c>
      <c r="U90" s="62">
        <v>7.9343083322988903</v>
      </c>
      <c r="V90" s="70">
        <v>4</v>
      </c>
      <c r="W90" s="56">
        <v>4</v>
      </c>
      <c r="X90" s="57">
        <f t="shared" si="53"/>
        <v>-5.373506448043841E-2</v>
      </c>
      <c r="Y90" s="58">
        <f t="shared" si="54"/>
        <v>0.28855006564128516</v>
      </c>
      <c r="Z90" s="71">
        <v>8.4237811052869969</v>
      </c>
      <c r="AA90" s="72">
        <v>8.2228583979401755</v>
      </c>
      <c r="AB90" s="70">
        <v>4</v>
      </c>
      <c r="AC90" s="56">
        <v>4</v>
      </c>
      <c r="AD90" s="57">
        <f t="shared" si="55"/>
        <v>-0.17726427933594024</v>
      </c>
      <c r="AE90" s="58">
        <f t="shared" si="56"/>
        <v>2.3658428010881138E-2</v>
      </c>
      <c r="AF90" s="68">
        <v>8.2465168259510566</v>
      </c>
      <c r="AG90" s="62">
        <v>8.2465168259510566</v>
      </c>
      <c r="AH90" s="70">
        <v>4</v>
      </c>
      <c r="AI90" s="56">
        <v>4</v>
      </c>
      <c r="AJ90" s="57">
        <f t="shared" si="57"/>
        <v>0.46670825458909171</v>
      </c>
      <c r="AK90" s="58">
        <f t="shared" si="58"/>
        <v>0.31324698095862225</v>
      </c>
      <c r="AL90" s="69">
        <v>8.7132250805401483</v>
      </c>
      <c r="AM90" s="60">
        <v>8.5597638069096789</v>
      </c>
      <c r="AN90" s="70">
        <v>4</v>
      </c>
      <c r="AO90" s="56">
        <v>4</v>
      </c>
      <c r="AP90" s="57">
        <f t="shared" si="59"/>
        <v>0.17217259568063881</v>
      </c>
      <c r="AQ90" s="58">
        <f t="shared" si="60"/>
        <v>5.2731342127406933E-2</v>
      </c>
      <c r="AR90" s="68">
        <v>8.8853976762207871</v>
      </c>
      <c r="AS90" s="62">
        <v>8.6124951490370858</v>
      </c>
      <c r="AT90" s="70">
        <v>4</v>
      </c>
      <c r="AU90" s="56">
        <v>4</v>
      </c>
      <c r="AV90" s="63">
        <f t="shared" si="67"/>
        <v>0.11293074272875714</v>
      </c>
      <c r="AW90" s="58">
        <f t="shared" si="68"/>
        <v>0.13733364493752376</v>
      </c>
      <c r="AX90" s="64">
        <v>8.9983284189495443</v>
      </c>
      <c r="AY90" s="65">
        <v>8.7498287939746096</v>
      </c>
      <c r="AZ90" s="70">
        <f t="shared" si="61"/>
        <v>4</v>
      </c>
      <c r="BA90" s="56">
        <f t="shared" si="62"/>
        <v>4</v>
      </c>
      <c r="BB90" s="57">
        <f t="shared" si="63"/>
        <v>9.6638549683385477E-2</v>
      </c>
      <c r="BC90" s="58">
        <f t="shared" si="64"/>
        <v>1.917403727733813E-2</v>
      </c>
      <c r="BD90" s="66">
        <v>8.9820362259041726</v>
      </c>
      <c r="BE90" s="73">
        <v>8.6316691863144239</v>
      </c>
      <c r="BF90" s="55">
        <v>4</v>
      </c>
      <c r="BG90" s="56">
        <v>4</v>
      </c>
      <c r="BH90" s="57">
        <f t="shared" si="65"/>
        <v>4.8458058188339592E-2</v>
      </c>
      <c r="BI90" s="58">
        <f t="shared" si="66"/>
        <v>8.8886362977582678E-3</v>
      </c>
      <c r="BJ90" s="68">
        <v>9.0467864771378839</v>
      </c>
      <c r="BK90" s="54">
        <v>8.7587174302723678</v>
      </c>
      <c r="BL90" s="55">
        <v>4</v>
      </c>
      <c r="BM90" s="56">
        <v>4</v>
      </c>
    </row>
    <row r="91" spans="1:65" x14ac:dyDescent="0.25">
      <c r="A91" s="67" t="s">
        <v>116</v>
      </c>
      <c r="B91" s="47" t="b">
        <f t="shared" si="46"/>
        <v>1</v>
      </c>
      <c r="C91" s="48">
        <v>7</v>
      </c>
      <c r="D91" s="49">
        <v>1</v>
      </c>
      <c r="E91" s="50">
        <v>1</v>
      </c>
      <c r="F91" s="51">
        <f t="shared" si="47"/>
        <v>1.3729605735041357</v>
      </c>
      <c r="G91" s="52">
        <f t="shared" si="48"/>
        <v>1.9523822608691876</v>
      </c>
      <c r="H91" s="68">
        <v>9.6640022952352833</v>
      </c>
      <c r="I91" s="54">
        <v>9.364497028742921</v>
      </c>
      <c r="J91" s="55">
        <v>4</v>
      </c>
      <c r="K91" s="56">
        <v>4</v>
      </c>
      <c r="L91" s="57">
        <f t="shared" si="49"/>
        <v>0.18848260313287746</v>
      </c>
      <c r="M91" s="58">
        <f t="shared" si="50"/>
        <v>0.48143844827346882</v>
      </c>
      <c r="N91" s="69">
        <v>9.8524848983681608</v>
      </c>
      <c r="O91" s="60">
        <v>9.8459354770163898</v>
      </c>
      <c r="P91" s="70">
        <v>4</v>
      </c>
      <c r="Q91" s="56">
        <v>4</v>
      </c>
      <c r="R91" s="57">
        <f t="shared" si="51"/>
        <v>0.11429020451456573</v>
      </c>
      <c r="S91" s="58">
        <f t="shared" si="52"/>
        <v>0.12083962586633668</v>
      </c>
      <c r="T91" s="68">
        <v>9.9667751028827265</v>
      </c>
      <c r="U91" s="62">
        <v>9.9667751028827265</v>
      </c>
      <c r="V91" s="70">
        <v>4</v>
      </c>
      <c r="W91" s="56">
        <v>4</v>
      </c>
      <c r="X91" s="57">
        <f t="shared" si="53"/>
        <v>3.3224897117271723E-2</v>
      </c>
      <c r="Y91" s="58">
        <f t="shared" si="54"/>
        <v>3.32248971172735E-2</v>
      </c>
      <c r="Z91" s="71">
        <v>9.9999999999999982</v>
      </c>
      <c r="AA91" s="72">
        <v>10</v>
      </c>
      <c r="AB91" s="70">
        <v>4</v>
      </c>
      <c r="AC91" s="56">
        <v>4</v>
      </c>
      <c r="AD91" s="57">
        <f t="shared" si="55"/>
        <v>-6.9367463945972929E-3</v>
      </c>
      <c r="AE91" s="58">
        <f t="shared" si="56"/>
        <v>-0.15642416288425132</v>
      </c>
      <c r="AF91" s="68">
        <v>9.9930632536054009</v>
      </c>
      <c r="AG91" s="62">
        <v>9.8435758371157487</v>
      </c>
      <c r="AH91" s="70">
        <v>4</v>
      </c>
      <c r="AI91" s="56">
        <v>4</v>
      </c>
      <c r="AJ91" s="57">
        <f t="shared" si="57"/>
        <v>-0.1303678392638119</v>
      </c>
      <c r="AK91" s="58">
        <f t="shared" si="58"/>
        <v>1.9119577225840345E-2</v>
      </c>
      <c r="AL91" s="69">
        <v>9.862695414341589</v>
      </c>
      <c r="AM91" s="60">
        <v>9.862695414341589</v>
      </c>
      <c r="AN91" s="70">
        <v>4</v>
      </c>
      <c r="AO91" s="56">
        <v>4</v>
      </c>
      <c r="AP91" s="57">
        <f t="shared" si="59"/>
        <v>2.8859418584460172E-2</v>
      </c>
      <c r="AQ91" s="58">
        <f t="shared" si="60"/>
        <v>2.8859418584460172E-2</v>
      </c>
      <c r="AR91" s="68">
        <v>9.8915548329260492</v>
      </c>
      <c r="AS91" s="62">
        <v>9.8915548329260492</v>
      </c>
      <c r="AT91" s="70">
        <v>4</v>
      </c>
      <c r="AU91" s="56">
        <v>4</v>
      </c>
      <c r="AV91" s="63">
        <f t="shared" si="67"/>
        <v>-0.89322641397650493</v>
      </c>
      <c r="AW91" s="58">
        <f t="shared" si="68"/>
        <v>-1.1417260389514396</v>
      </c>
      <c r="AX91" s="64">
        <v>8.9983284189495443</v>
      </c>
      <c r="AY91" s="65">
        <v>8.7498287939746096</v>
      </c>
      <c r="AZ91" s="70">
        <f t="shared" si="61"/>
        <v>4</v>
      </c>
      <c r="BA91" s="56">
        <f t="shared" si="62"/>
        <v>4</v>
      </c>
      <c r="BB91" s="57">
        <f t="shared" si="63"/>
        <v>-3.8006501724421327E-3</v>
      </c>
      <c r="BC91" s="58">
        <f t="shared" si="64"/>
        <v>-3.8006501724421327E-3</v>
      </c>
      <c r="BD91" s="66">
        <v>9.8877541827536071</v>
      </c>
      <c r="BE91" s="73">
        <v>9.8877541827536071</v>
      </c>
      <c r="BF91" s="55">
        <v>4</v>
      </c>
      <c r="BG91" s="56">
        <v>4</v>
      </c>
      <c r="BH91" s="57">
        <f t="shared" si="65"/>
        <v>0.86699821432410928</v>
      </c>
      <c r="BI91" s="58">
        <f t="shared" si="66"/>
        <v>1.1086754807451147</v>
      </c>
      <c r="BJ91" s="68">
        <v>9.8653266332736536</v>
      </c>
      <c r="BK91" s="54">
        <v>9.8585042747197242</v>
      </c>
      <c r="BL91" s="55">
        <v>4</v>
      </c>
      <c r="BM91" s="56">
        <v>4</v>
      </c>
    </row>
    <row r="92" spans="1:65" x14ac:dyDescent="0.25">
      <c r="A92" s="67" t="s">
        <v>117</v>
      </c>
      <c r="B92" s="47" t="b">
        <f t="shared" si="46"/>
        <v>1</v>
      </c>
      <c r="C92" s="48">
        <v>4</v>
      </c>
      <c r="D92" s="49">
        <v>4</v>
      </c>
      <c r="E92" s="50">
        <v>2</v>
      </c>
      <c r="F92" s="51">
        <f t="shared" si="47"/>
        <v>3.056889959412473</v>
      </c>
      <c r="G92" s="52">
        <f t="shared" si="48"/>
        <v>3.2803116923485378</v>
      </c>
      <c r="H92" s="68">
        <v>5.2860857682717395</v>
      </c>
      <c r="I92" s="54">
        <v>5.2860857682717395</v>
      </c>
      <c r="J92" s="55">
        <v>2</v>
      </c>
      <c r="K92" s="56">
        <v>2</v>
      </c>
      <c r="L92" s="57">
        <f t="shared" si="49"/>
        <v>0.19410373534662995</v>
      </c>
      <c r="M92" s="58">
        <f t="shared" si="50"/>
        <v>-0.23637823123273805</v>
      </c>
      <c r="N92" s="69">
        <v>5.4801895036183694</v>
      </c>
      <c r="O92" s="60">
        <v>5.0497075370390014</v>
      </c>
      <c r="P92" s="70">
        <v>2</v>
      </c>
      <c r="Q92" s="56">
        <v>2</v>
      </c>
      <c r="R92" s="57">
        <f t="shared" si="51"/>
        <v>-0.58718394307181931</v>
      </c>
      <c r="S92" s="58">
        <f t="shared" si="52"/>
        <v>-0.36743712903814885</v>
      </c>
      <c r="T92" s="68">
        <v>4.8930055605465501</v>
      </c>
      <c r="U92" s="62">
        <v>4.6822704080008526</v>
      </c>
      <c r="V92" s="70">
        <v>1</v>
      </c>
      <c r="W92" s="56">
        <v>1</v>
      </c>
      <c r="X92" s="57">
        <f t="shared" si="53"/>
        <v>1.0358165239192907</v>
      </c>
      <c r="Y92" s="58">
        <f t="shared" si="54"/>
        <v>-6.9938957966403592E-2</v>
      </c>
      <c r="Z92" s="71">
        <v>5.9288220844658408</v>
      </c>
      <c r="AA92" s="72">
        <v>4.612331450034449</v>
      </c>
      <c r="AB92" s="70">
        <v>2</v>
      </c>
      <c r="AC92" s="56">
        <v>2</v>
      </c>
      <c r="AD92" s="57">
        <f t="shared" si="55"/>
        <v>0.69355996916893048</v>
      </c>
      <c r="AE92" s="58">
        <f t="shared" si="56"/>
        <v>0.75031301786654137</v>
      </c>
      <c r="AF92" s="68">
        <v>6.6223820536347713</v>
      </c>
      <c r="AG92" s="62">
        <v>5.3626444679009904</v>
      </c>
      <c r="AH92" s="70">
        <v>3</v>
      </c>
      <c r="AI92" s="56">
        <v>3</v>
      </c>
      <c r="AJ92" s="57">
        <f t="shared" si="57"/>
        <v>-0.13336463562788836</v>
      </c>
      <c r="AK92" s="58">
        <f t="shared" si="58"/>
        <v>0.37531397634338415</v>
      </c>
      <c r="AL92" s="69">
        <v>6.4890174180068829</v>
      </c>
      <c r="AM92" s="60">
        <v>5.7379584442443745</v>
      </c>
      <c r="AN92" s="70">
        <v>3</v>
      </c>
      <c r="AO92" s="56">
        <v>3</v>
      </c>
      <c r="AP92" s="57">
        <f t="shared" si="59"/>
        <v>0.24496114620336495</v>
      </c>
      <c r="AQ92" s="58">
        <f t="shared" si="60"/>
        <v>0.71201079316533455</v>
      </c>
      <c r="AR92" s="68">
        <v>6.7339785642102479</v>
      </c>
      <c r="AS92" s="62">
        <v>6.4499692374097091</v>
      </c>
      <c r="AT92" s="70">
        <v>3</v>
      </c>
      <c r="AU92" s="56">
        <v>3</v>
      </c>
      <c r="AV92" s="63">
        <f t="shared" si="67"/>
        <v>3.348706008663882E-2</v>
      </c>
      <c r="AW92" s="58">
        <f t="shared" si="68"/>
        <v>0.2482285539023632</v>
      </c>
      <c r="AX92" s="64">
        <v>6.7674656242968867</v>
      </c>
      <c r="AY92" s="65">
        <v>6.6981977913120723</v>
      </c>
      <c r="AZ92" s="70">
        <f t="shared" si="61"/>
        <v>3</v>
      </c>
      <c r="BA92" s="56">
        <f t="shared" si="62"/>
        <v>3</v>
      </c>
      <c r="BB92" s="57">
        <f t="shared" si="63"/>
        <v>-0.10815339467042318</v>
      </c>
      <c r="BC92" s="58">
        <f t="shared" si="64"/>
        <v>-0.25629639526433223</v>
      </c>
      <c r="BD92" s="66">
        <v>6.6258251695398247</v>
      </c>
      <c r="BE92" s="73">
        <v>6.1936728421453768</v>
      </c>
      <c r="BF92" s="55">
        <v>3</v>
      </c>
      <c r="BG92" s="56">
        <v>3</v>
      </c>
      <c r="BH92" s="57">
        <f t="shared" si="65"/>
        <v>-5.9746611404126071E-2</v>
      </c>
      <c r="BI92" s="58">
        <f t="shared" si="66"/>
        <v>-0.51262319147165503</v>
      </c>
      <c r="BJ92" s="68">
        <v>6.7077190128927606</v>
      </c>
      <c r="BK92" s="54">
        <v>6.1855745998404172</v>
      </c>
      <c r="BL92" s="55">
        <v>3</v>
      </c>
      <c r="BM92" s="56">
        <v>3</v>
      </c>
    </row>
    <row r="93" spans="1:65" x14ac:dyDescent="0.25">
      <c r="A93" s="67" t="s">
        <v>118</v>
      </c>
      <c r="B93" s="47" t="b">
        <f t="shared" si="46"/>
        <v>1</v>
      </c>
      <c r="C93" s="48">
        <v>6</v>
      </c>
      <c r="D93" s="49">
        <v>4</v>
      </c>
      <c r="E93" s="50">
        <v>2</v>
      </c>
      <c r="F93" s="51">
        <f t="shared" si="47"/>
        <v>5.7996588369018163</v>
      </c>
      <c r="G93" s="52">
        <f t="shared" si="48"/>
        <v>6.3543537636557481</v>
      </c>
      <c r="H93" s="68">
        <v>6.1217686905823863</v>
      </c>
      <c r="I93" s="54">
        <v>6.1217686905823863</v>
      </c>
      <c r="J93" s="55">
        <v>3</v>
      </c>
      <c r="K93" s="56">
        <v>3</v>
      </c>
      <c r="L93" s="57">
        <f t="shared" si="49"/>
        <v>-0.13597841701866376</v>
      </c>
      <c r="M93" s="58">
        <f t="shared" si="50"/>
        <v>-0.13597841701866376</v>
      </c>
      <c r="N93" s="69">
        <v>5.9857902735637225</v>
      </c>
      <c r="O93" s="60">
        <v>5.9857902735637225</v>
      </c>
      <c r="P93" s="70">
        <v>3</v>
      </c>
      <c r="Q93" s="56">
        <v>3</v>
      </c>
      <c r="R93" s="57">
        <f t="shared" si="51"/>
        <v>0.48007168792516008</v>
      </c>
      <c r="S93" s="58">
        <f t="shared" si="52"/>
        <v>0.48007168792516008</v>
      </c>
      <c r="T93" s="68">
        <v>6.4658619614888826</v>
      </c>
      <c r="U93" s="62">
        <v>6.4658619614888826</v>
      </c>
      <c r="V93" s="70">
        <v>3</v>
      </c>
      <c r="W93" s="56">
        <v>3</v>
      </c>
      <c r="X93" s="57">
        <f t="shared" si="53"/>
        <v>-0.57277019825892772</v>
      </c>
      <c r="Y93" s="58">
        <f t="shared" si="54"/>
        <v>-0.85011766163589364</v>
      </c>
      <c r="Z93" s="71">
        <v>5.8930917632299549</v>
      </c>
      <c r="AA93" s="72">
        <v>5.615744299852989</v>
      </c>
      <c r="AB93" s="70">
        <v>2</v>
      </c>
      <c r="AC93" s="56">
        <v>2</v>
      </c>
      <c r="AD93" s="57">
        <f t="shared" si="55"/>
        <v>0.28808020599173556</v>
      </c>
      <c r="AE93" s="58">
        <f t="shared" si="56"/>
        <v>0.56542766936870148</v>
      </c>
      <c r="AF93" s="68">
        <v>6.1811719692216904</v>
      </c>
      <c r="AG93" s="62">
        <v>6.1811719692216904</v>
      </c>
      <c r="AH93" s="70">
        <v>3</v>
      </c>
      <c r="AI93" s="56">
        <v>3</v>
      </c>
      <c r="AJ93" s="57">
        <f t="shared" si="57"/>
        <v>-0.68540272794022616</v>
      </c>
      <c r="AK93" s="58">
        <f t="shared" si="58"/>
        <v>-0.68540272794022616</v>
      </c>
      <c r="AL93" s="69">
        <v>5.4957692412814643</v>
      </c>
      <c r="AM93" s="60">
        <v>5.4957692412814643</v>
      </c>
      <c r="AN93" s="70">
        <v>2</v>
      </c>
      <c r="AO93" s="56">
        <v>2</v>
      </c>
      <c r="AP93" s="57">
        <f t="shared" si="59"/>
        <v>1.2926835903506628E-2</v>
      </c>
      <c r="AQ93" s="58">
        <f t="shared" si="60"/>
        <v>1.2926835903506628E-2</v>
      </c>
      <c r="AR93" s="68">
        <v>5.5086960771849709</v>
      </c>
      <c r="AS93" s="62">
        <v>5.5086960771849709</v>
      </c>
      <c r="AT93" s="70">
        <v>2</v>
      </c>
      <c r="AU93" s="56">
        <v>2</v>
      </c>
      <c r="AV93" s="63">
        <f t="shared" si="67"/>
        <v>-1.9023695509129848</v>
      </c>
      <c r="AW93" s="58">
        <f t="shared" si="68"/>
        <v>-1.9023695509129848</v>
      </c>
      <c r="AX93" s="64">
        <v>3.6063265262719861</v>
      </c>
      <c r="AY93" s="65">
        <v>3.6063265262719861</v>
      </c>
      <c r="AZ93" s="70">
        <f t="shared" si="61"/>
        <v>1</v>
      </c>
      <c r="BA93" s="56">
        <f t="shared" si="62"/>
        <v>1</v>
      </c>
      <c r="BB93" s="57">
        <f t="shared" si="63"/>
        <v>-2.8873732211567722</v>
      </c>
      <c r="BC93" s="58">
        <f t="shared" si="64"/>
        <v>-2.8873732211567722</v>
      </c>
      <c r="BD93" s="66">
        <v>2.6213228560281987</v>
      </c>
      <c r="BE93" s="73">
        <v>2.6213228560281987</v>
      </c>
      <c r="BF93" s="55">
        <v>1</v>
      </c>
      <c r="BG93" s="56">
        <v>1</v>
      </c>
      <c r="BH93" s="57">
        <f t="shared" si="65"/>
        <v>-0.73705554270682372</v>
      </c>
      <c r="BI93" s="58">
        <f t="shared" si="66"/>
        <v>-0.73705554270682372</v>
      </c>
      <c r="BJ93" s="68">
        <v>2.8692709835651624</v>
      </c>
      <c r="BK93" s="54">
        <v>2.8692709835651624</v>
      </c>
      <c r="BL93" s="55">
        <v>1</v>
      </c>
      <c r="BM93" s="56">
        <v>1</v>
      </c>
    </row>
    <row r="94" spans="1:65" x14ac:dyDescent="0.25">
      <c r="A94" s="67" t="s">
        <v>119</v>
      </c>
      <c r="B94" s="47" t="b">
        <f t="shared" si="46"/>
        <v>1</v>
      </c>
      <c r="C94" s="48">
        <v>6</v>
      </c>
      <c r="D94" s="49">
        <v>4</v>
      </c>
      <c r="E94" s="50">
        <v>2</v>
      </c>
      <c r="F94" s="51">
        <f t="shared" si="47"/>
        <v>3.7155604184910684</v>
      </c>
      <c r="G94" s="52">
        <f t="shared" si="48"/>
        <v>3.7155604184910684</v>
      </c>
      <c r="H94" s="68">
        <v>5.7481784033290877</v>
      </c>
      <c r="I94" s="54">
        <v>5.7481784033290877</v>
      </c>
      <c r="J94" s="55">
        <v>2</v>
      </c>
      <c r="K94" s="56">
        <v>2</v>
      </c>
      <c r="L94" s="57">
        <f t="shared" si="49"/>
        <v>8.609367268735113E-2</v>
      </c>
      <c r="M94" s="58">
        <f t="shared" si="50"/>
        <v>8.609367268735113E-2</v>
      </c>
      <c r="N94" s="69">
        <v>5.8342720760164388</v>
      </c>
      <c r="O94" s="60">
        <v>5.8342720760164388</v>
      </c>
      <c r="P94" s="70">
        <v>2</v>
      </c>
      <c r="Q94" s="56">
        <v>2</v>
      </c>
      <c r="R94" s="57">
        <f t="shared" si="51"/>
        <v>-0.37903696530672715</v>
      </c>
      <c r="S94" s="58">
        <f t="shared" si="52"/>
        <v>-0.54222965717482818</v>
      </c>
      <c r="T94" s="68">
        <v>5.4552351107097117</v>
      </c>
      <c r="U94" s="62">
        <v>5.2920424188416106</v>
      </c>
      <c r="V94" s="70">
        <v>2</v>
      </c>
      <c r="W94" s="56">
        <v>2</v>
      </c>
      <c r="X94" s="57">
        <f t="shared" si="53"/>
        <v>-1.1051134954758952</v>
      </c>
      <c r="Y94" s="58">
        <f t="shared" si="54"/>
        <v>-0.94192080360779418</v>
      </c>
      <c r="Z94" s="71">
        <v>4.3501216152338165</v>
      </c>
      <c r="AA94" s="72">
        <v>4.3501216152338165</v>
      </c>
      <c r="AB94" s="70">
        <v>1</v>
      </c>
      <c r="AC94" s="56">
        <v>1</v>
      </c>
      <c r="AD94" s="57">
        <f t="shared" si="55"/>
        <v>1.0134339529921315</v>
      </c>
      <c r="AE94" s="58">
        <f t="shared" si="56"/>
        <v>1.0134339529921315</v>
      </c>
      <c r="AF94" s="68">
        <v>5.3635555682259479</v>
      </c>
      <c r="AG94" s="62">
        <v>5.3635555682259479</v>
      </c>
      <c r="AH94" s="70">
        <v>2</v>
      </c>
      <c r="AI94" s="56">
        <v>2</v>
      </c>
      <c r="AJ94" s="57">
        <f t="shared" si="57"/>
        <v>-0.24247146483735538</v>
      </c>
      <c r="AK94" s="58">
        <f t="shared" si="58"/>
        <v>-0.24247146483735538</v>
      </c>
      <c r="AL94" s="69">
        <v>5.1210841033885925</v>
      </c>
      <c r="AM94" s="60">
        <v>5.1210841033885925</v>
      </c>
      <c r="AN94" s="70">
        <v>2</v>
      </c>
      <c r="AO94" s="56">
        <v>2</v>
      </c>
      <c r="AP94" s="57">
        <f t="shared" si="59"/>
        <v>0.24299175318915278</v>
      </c>
      <c r="AQ94" s="58">
        <f t="shared" si="60"/>
        <v>0.24299175318915278</v>
      </c>
      <c r="AR94" s="68">
        <v>5.3640758565777453</v>
      </c>
      <c r="AS94" s="62">
        <v>5.3640758565777453</v>
      </c>
      <c r="AT94" s="70">
        <v>2</v>
      </c>
      <c r="AU94" s="56">
        <v>2</v>
      </c>
      <c r="AV94" s="63">
        <f t="shared" si="67"/>
        <v>0.57480515159704204</v>
      </c>
      <c r="AW94" s="58">
        <f t="shared" si="68"/>
        <v>0.57480515159704204</v>
      </c>
      <c r="AX94" s="64">
        <v>5.9388810081747874</v>
      </c>
      <c r="AY94" s="65">
        <v>5.9388810081747874</v>
      </c>
      <c r="AZ94" s="70">
        <f t="shared" si="61"/>
        <v>3</v>
      </c>
      <c r="BA94" s="56">
        <f t="shared" si="62"/>
        <v>3</v>
      </c>
      <c r="BB94" s="57">
        <f t="shared" si="63"/>
        <v>0.56165673387887782</v>
      </c>
      <c r="BC94" s="58">
        <f t="shared" si="64"/>
        <v>0.56165673387887782</v>
      </c>
      <c r="BD94" s="66">
        <v>5.9257325904566232</v>
      </c>
      <c r="BE94" s="73">
        <v>5.9257325904566232</v>
      </c>
      <c r="BF94" s="55">
        <v>3</v>
      </c>
      <c r="BG94" s="56">
        <v>3</v>
      </c>
      <c r="BH94" s="57">
        <f t="shared" si="65"/>
        <v>-8.4762380123577508E-2</v>
      </c>
      <c r="BI94" s="58">
        <f t="shared" si="66"/>
        <v>-8.4762380123577508E-2</v>
      </c>
      <c r="BJ94" s="68">
        <v>5.8541186280512099</v>
      </c>
      <c r="BK94" s="54">
        <v>5.8541186280512099</v>
      </c>
      <c r="BL94" s="55">
        <v>2</v>
      </c>
      <c r="BM94" s="56">
        <v>2</v>
      </c>
    </row>
    <row r="95" spans="1:65" x14ac:dyDescent="0.25">
      <c r="A95" s="67" t="s">
        <v>120</v>
      </c>
      <c r="B95" s="47" t="b">
        <f t="shared" si="46"/>
        <v>1</v>
      </c>
      <c r="C95" s="48">
        <v>3</v>
      </c>
      <c r="D95" s="49">
        <v>2</v>
      </c>
      <c r="E95" s="50">
        <v>2</v>
      </c>
      <c r="F95" s="51">
        <f t="shared" si="47"/>
        <v>2.5793498671412252</v>
      </c>
      <c r="G95" s="52">
        <f t="shared" si="48"/>
        <v>2.5793498671412252</v>
      </c>
      <c r="H95" s="68">
        <v>5.2282300330565299</v>
      </c>
      <c r="I95" s="54">
        <v>5.2282300330565299</v>
      </c>
      <c r="J95" s="55">
        <v>2</v>
      </c>
      <c r="K95" s="56">
        <v>2</v>
      </c>
      <c r="L95" s="57">
        <f t="shared" si="49"/>
        <v>-0.82383216736903719</v>
      </c>
      <c r="M95" s="58">
        <f t="shared" si="50"/>
        <v>-0.82383216736903719</v>
      </c>
      <c r="N95" s="69">
        <v>4.4043978656874927</v>
      </c>
      <c r="O95" s="60">
        <v>4.4043978656874927</v>
      </c>
      <c r="P95" s="70">
        <v>1</v>
      </c>
      <c r="Q95" s="56">
        <v>1</v>
      </c>
      <c r="R95" s="57">
        <f t="shared" si="51"/>
        <v>-3.8056836074193079E-2</v>
      </c>
      <c r="S95" s="58">
        <f t="shared" si="52"/>
        <v>-3.8056836074193079E-2</v>
      </c>
      <c r="T95" s="68">
        <v>4.3663410296132996</v>
      </c>
      <c r="U95" s="62">
        <v>4.3663410296132996</v>
      </c>
      <c r="V95" s="70">
        <v>1</v>
      </c>
      <c r="W95" s="56">
        <v>1</v>
      </c>
      <c r="X95" s="57">
        <f t="shared" si="53"/>
        <v>-4.7867835536319348E-2</v>
      </c>
      <c r="Y95" s="58">
        <f t="shared" si="54"/>
        <v>-4.7867835536319348E-2</v>
      </c>
      <c r="Z95" s="71">
        <v>4.3184731940769803</v>
      </c>
      <c r="AA95" s="72">
        <v>4.3184731940769803</v>
      </c>
      <c r="AB95" s="70">
        <v>1</v>
      </c>
      <c r="AC95" s="56">
        <v>1</v>
      </c>
      <c r="AD95" s="57">
        <f t="shared" si="55"/>
        <v>0.79339393682890158</v>
      </c>
      <c r="AE95" s="58">
        <f t="shared" si="56"/>
        <v>0.79339393682890158</v>
      </c>
      <c r="AF95" s="68">
        <v>5.1118671309058819</v>
      </c>
      <c r="AG95" s="62">
        <v>5.1118671309058819</v>
      </c>
      <c r="AH95" s="70">
        <v>2</v>
      </c>
      <c r="AI95" s="56">
        <v>2</v>
      </c>
      <c r="AJ95" s="57">
        <f t="shared" si="57"/>
        <v>4.6996225251559665E-2</v>
      </c>
      <c r="AK95" s="58">
        <f t="shared" si="58"/>
        <v>4.6996225251559665E-2</v>
      </c>
      <c r="AL95" s="69">
        <v>5.1588633561574415</v>
      </c>
      <c r="AM95" s="60">
        <v>5.1588633561574415</v>
      </c>
      <c r="AN95" s="70">
        <v>2</v>
      </c>
      <c r="AO95" s="56">
        <v>2</v>
      </c>
      <c r="AP95" s="57">
        <f t="shared" si="59"/>
        <v>0.73640222973401848</v>
      </c>
      <c r="AQ95" s="58">
        <f t="shared" si="60"/>
        <v>0.73640222973401848</v>
      </c>
      <c r="AR95" s="68">
        <v>5.89526558589146</v>
      </c>
      <c r="AS95" s="62">
        <v>5.89526558589146</v>
      </c>
      <c r="AT95" s="70">
        <v>2</v>
      </c>
      <c r="AU95" s="56">
        <v>2</v>
      </c>
      <c r="AV95" s="63">
        <f t="shared" si="67"/>
        <v>1.7441060959771271E-2</v>
      </c>
      <c r="AW95" s="58">
        <f t="shared" si="68"/>
        <v>1.7441060959771271E-2</v>
      </c>
      <c r="AX95" s="64">
        <v>5.9127066468512313</v>
      </c>
      <c r="AY95" s="65">
        <v>5.9127066468512313</v>
      </c>
      <c r="AZ95" s="70">
        <f t="shared" si="61"/>
        <v>3</v>
      </c>
      <c r="BA95" s="56">
        <f t="shared" si="62"/>
        <v>3</v>
      </c>
      <c r="BB95" s="57">
        <f t="shared" si="63"/>
        <v>-4.370216130000415E-2</v>
      </c>
      <c r="BC95" s="58">
        <f t="shared" si="64"/>
        <v>-4.370216130000415E-2</v>
      </c>
      <c r="BD95" s="66">
        <v>5.8515634245914558</v>
      </c>
      <c r="BE95" s="73">
        <v>5.8515634245914558</v>
      </c>
      <c r="BF95" s="55">
        <v>2</v>
      </c>
      <c r="BG95" s="56">
        <v>2</v>
      </c>
      <c r="BH95" s="57">
        <f t="shared" si="65"/>
        <v>-4.909847504719167E-2</v>
      </c>
      <c r="BI95" s="58">
        <f t="shared" si="66"/>
        <v>-4.909847504719167E-2</v>
      </c>
      <c r="BJ95" s="68">
        <v>5.8636081718040396</v>
      </c>
      <c r="BK95" s="54">
        <v>5.8636081718040396</v>
      </c>
      <c r="BL95" s="55">
        <v>2</v>
      </c>
      <c r="BM95" s="56">
        <v>2</v>
      </c>
    </row>
    <row r="96" spans="1:65" x14ac:dyDescent="0.25">
      <c r="A96" s="67" t="s">
        <v>121</v>
      </c>
      <c r="B96" s="47" t="b">
        <f t="shared" si="46"/>
        <v>1</v>
      </c>
      <c r="C96" s="48">
        <v>6</v>
      </c>
      <c r="D96" s="49">
        <v>4</v>
      </c>
      <c r="E96" s="50">
        <v>2</v>
      </c>
      <c r="F96" s="51">
        <f t="shared" si="47"/>
        <v>2.0666001468719015</v>
      </c>
      <c r="G96" s="52">
        <f t="shared" si="48"/>
        <v>1.9228791616626637</v>
      </c>
      <c r="H96" s="68">
        <v>6.1062171826670459</v>
      </c>
      <c r="I96" s="54">
        <v>6.1062171826670459</v>
      </c>
      <c r="J96" s="55">
        <v>3</v>
      </c>
      <c r="K96" s="56">
        <v>3</v>
      </c>
      <c r="L96" s="57">
        <f t="shared" si="49"/>
        <v>-0.63907373932588829</v>
      </c>
      <c r="M96" s="58">
        <f t="shared" si="50"/>
        <v>-0.63907373932588829</v>
      </c>
      <c r="N96" s="69">
        <v>5.4671434433411576</v>
      </c>
      <c r="O96" s="60">
        <v>5.4671434433411576</v>
      </c>
      <c r="P96" s="70">
        <v>2</v>
      </c>
      <c r="Q96" s="56">
        <v>2</v>
      </c>
      <c r="R96" s="57">
        <f t="shared" si="51"/>
        <v>0.52017616635120856</v>
      </c>
      <c r="S96" s="58">
        <f t="shared" si="52"/>
        <v>0.52017616635120856</v>
      </c>
      <c r="T96" s="68">
        <v>5.9873196096923662</v>
      </c>
      <c r="U96" s="62">
        <v>5.9873196096923662</v>
      </c>
      <c r="V96" s="70">
        <v>3</v>
      </c>
      <c r="W96" s="56">
        <v>3</v>
      </c>
      <c r="X96" s="57">
        <f t="shared" si="53"/>
        <v>0.16839102750019386</v>
      </c>
      <c r="Y96" s="58">
        <f t="shared" si="54"/>
        <v>0.16839102750019386</v>
      </c>
      <c r="Z96" s="71">
        <v>6.1557106371925601</v>
      </c>
      <c r="AA96" s="72">
        <v>6.1557106371925601</v>
      </c>
      <c r="AB96" s="70">
        <v>3</v>
      </c>
      <c r="AC96" s="56">
        <v>3</v>
      </c>
      <c r="AD96" s="57">
        <f t="shared" si="55"/>
        <v>0.35276445099768416</v>
      </c>
      <c r="AE96" s="58">
        <f t="shared" si="56"/>
        <v>0.35276445099768416</v>
      </c>
      <c r="AF96" s="68">
        <v>6.5084750881902442</v>
      </c>
      <c r="AG96" s="62">
        <v>6.5084750881902442</v>
      </c>
      <c r="AH96" s="70">
        <v>3</v>
      </c>
      <c r="AI96" s="56">
        <v>3</v>
      </c>
      <c r="AJ96" s="57">
        <f t="shared" si="57"/>
        <v>1.7083445605291736E-2</v>
      </c>
      <c r="AK96" s="58">
        <f t="shared" si="58"/>
        <v>-2.6859318905383844E-2</v>
      </c>
      <c r="AL96" s="69">
        <v>6.525558533795536</v>
      </c>
      <c r="AM96" s="60">
        <v>6.4816157692848604</v>
      </c>
      <c r="AN96" s="70">
        <v>3</v>
      </c>
      <c r="AO96" s="56">
        <v>3</v>
      </c>
      <c r="AP96" s="57">
        <f t="shared" si="59"/>
        <v>0.1162578290950167</v>
      </c>
      <c r="AQ96" s="58">
        <f t="shared" si="60"/>
        <v>3.1927724526367385E-2</v>
      </c>
      <c r="AR96" s="68">
        <v>6.6418163628905527</v>
      </c>
      <c r="AS96" s="62">
        <v>6.5135434938112278</v>
      </c>
      <c r="AT96" s="70">
        <v>3</v>
      </c>
      <c r="AU96" s="56">
        <v>3</v>
      </c>
      <c r="AV96" s="63">
        <f t="shared" si="67"/>
        <v>-0.12828551009438272</v>
      </c>
      <c r="AW96" s="58">
        <f t="shared" si="68"/>
        <v>-1.2641015057823779E-5</v>
      </c>
      <c r="AX96" s="64">
        <v>6.5135308527961699</v>
      </c>
      <c r="AY96" s="65">
        <v>6.5135308527961699</v>
      </c>
      <c r="AZ96" s="70">
        <f t="shared" si="61"/>
        <v>3</v>
      </c>
      <c r="BA96" s="56">
        <f t="shared" si="62"/>
        <v>3</v>
      </c>
      <c r="BB96" s="57">
        <f t="shared" si="63"/>
        <v>-0.25285348799661822</v>
      </c>
      <c r="BC96" s="58">
        <f t="shared" si="64"/>
        <v>-0.18368673405593761</v>
      </c>
      <c r="BD96" s="66">
        <v>6.3889628748939344</v>
      </c>
      <c r="BE96" s="73">
        <v>6.3298567597552902</v>
      </c>
      <c r="BF96" s="55">
        <v>3</v>
      </c>
      <c r="BG96" s="56">
        <v>3</v>
      </c>
      <c r="BH96" s="57" t="str">
        <f t="shared" si="65"/>
        <v>..</v>
      </c>
      <c r="BI96" s="58" t="str">
        <f t="shared" si="66"/>
        <v>..</v>
      </c>
      <c r="BJ96" s="68" t="s">
        <v>28</v>
      </c>
      <c r="BK96" s="54" t="s">
        <v>28</v>
      </c>
      <c r="BL96" s="55" t="s">
        <v>28</v>
      </c>
      <c r="BM96" s="56" t="s">
        <v>28</v>
      </c>
    </row>
    <row r="97" spans="1:65" x14ac:dyDescent="0.25">
      <c r="A97" s="67" t="s">
        <v>122</v>
      </c>
      <c r="B97" s="47" t="b">
        <f t="shared" si="46"/>
        <v>1</v>
      </c>
      <c r="C97" s="48">
        <v>6</v>
      </c>
      <c r="D97" s="49">
        <v>4</v>
      </c>
      <c r="E97" s="50">
        <v>2</v>
      </c>
      <c r="F97" s="51">
        <f t="shared" si="47"/>
        <v>0</v>
      </c>
      <c r="G97" s="52">
        <f t="shared" si="48"/>
        <v>0</v>
      </c>
      <c r="H97" s="68">
        <v>0</v>
      </c>
      <c r="I97" s="54">
        <v>0</v>
      </c>
      <c r="J97" s="55">
        <v>1</v>
      </c>
      <c r="K97" s="56">
        <v>1</v>
      </c>
      <c r="L97" s="57">
        <f t="shared" si="49"/>
        <v>0</v>
      </c>
      <c r="M97" s="58">
        <f t="shared" si="50"/>
        <v>0</v>
      </c>
      <c r="N97" s="69">
        <v>0</v>
      </c>
      <c r="O97" s="60">
        <v>0</v>
      </c>
      <c r="P97" s="70">
        <v>1</v>
      </c>
      <c r="Q97" s="56">
        <v>1</v>
      </c>
      <c r="R97" s="57">
        <f t="shared" si="51"/>
        <v>0</v>
      </c>
      <c r="S97" s="58">
        <f t="shared" si="52"/>
        <v>0</v>
      </c>
      <c r="T97" s="68">
        <v>0</v>
      </c>
      <c r="U97" s="62">
        <v>0</v>
      </c>
      <c r="V97" s="70">
        <v>1</v>
      </c>
      <c r="W97" s="56">
        <v>1</v>
      </c>
      <c r="X97" s="57">
        <f t="shared" si="53"/>
        <v>0</v>
      </c>
      <c r="Y97" s="58">
        <f t="shared" si="54"/>
        <v>0</v>
      </c>
      <c r="Z97" s="71">
        <v>0</v>
      </c>
      <c r="AA97" s="72">
        <v>0</v>
      </c>
      <c r="AB97" s="70">
        <v>1</v>
      </c>
      <c r="AC97" s="56">
        <v>1</v>
      </c>
      <c r="AD97" s="57">
        <f t="shared" si="55"/>
        <v>0</v>
      </c>
      <c r="AE97" s="58">
        <f t="shared" si="56"/>
        <v>0</v>
      </c>
      <c r="AF97" s="68">
        <v>0</v>
      </c>
      <c r="AG97" s="62">
        <v>0</v>
      </c>
      <c r="AH97" s="70">
        <v>1</v>
      </c>
      <c r="AI97" s="56">
        <v>1</v>
      </c>
      <c r="AJ97" s="57">
        <f t="shared" si="57"/>
        <v>0</v>
      </c>
      <c r="AK97" s="58">
        <f t="shared" si="58"/>
        <v>0</v>
      </c>
      <c r="AL97" s="69">
        <v>0</v>
      </c>
      <c r="AM97" s="60">
        <v>0</v>
      </c>
      <c r="AN97" s="70">
        <v>1</v>
      </c>
      <c r="AO97" s="56">
        <v>1</v>
      </c>
      <c r="AP97" s="57">
        <f t="shared" si="59"/>
        <v>0</v>
      </c>
      <c r="AQ97" s="58">
        <f t="shared" si="60"/>
        <v>0</v>
      </c>
      <c r="AR97" s="68">
        <v>0</v>
      </c>
      <c r="AS97" s="62">
        <v>0</v>
      </c>
      <c r="AT97" s="70">
        <v>1</v>
      </c>
      <c r="AU97" s="56">
        <v>1</v>
      </c>
      <c r="AV97" s="63">
        <f t="shared" si="67"/>
        <v>0</v>
      </c>
      <c r="AW97" s="58">
        <f t="shared" si="68"/>
        <v>0</v>
      </c>
      <c r="AX97" s="64">
        <v>0</v>
      </c>
      <c r="AY97" s="65">
        <v>0</v>
      </c>
      <c r="AZ97" s="70">
        <f t="shared" si="61"/>
        <v>1</v>
      </c>
      <c r="BA97" s="56">
        <f t="shared" si="62"/>
        <v>1</v>
      </c>
      <c r="BB97" s="57">
        <f t="shared" si="63"/>
        <v>0</v>
      </c>
      <c r="BC97" s="58">
        <f t="shared" si="64"/>
        <v>0</v>
      </c>
      <c r="BD97" s="66">
        <v>0</v>
      </c>
      <c r="BE97" s="73">
        <v>0</v>
      </c>
      <c r="BF97" s="55">
        <v>1</v>
      </c>
      <c r="BG97" s="56">
        <v>1</v>
      </c>
      <c r="BH97" s="57">
        <f t="shared" si="65"/>
        <v>0</v>
      </c>
      <c r="BI97" s="58">
        <f t="shared" si="66"/>
        <v>0</v>
      </c>
      <c r="BJ97" s="68">
        <v>0</v>
      </c>
      <c r="BK97" s="54">
        <v>0</v>
      </c>
      <c r="BL97" s="55">
        <v>1</v>
      </c>
      <c r="BM97" s="56">
        <v>1</v>
      </c>
    </row>
    <row r="98" spans="1:65" x14ac:dyDescent="0.25">
      <c r="A98" s="67" t="s">
        <v>123</v>
      </c>
      <c r="B98" s="47" t="b">
        <f t="shared" si="46"/>
        <v>1</v>
      </c>
      <c r="C98" s="48">
        <v>6</v>
      </c>
      <c r="D98" s="49">
        <v>4</v>
      </c>
      <c r="E98" s="50">
        <v>2</v>
      </c>
      <c r="F98" s="51">
        <f t="shared" si="47"/>
        <v>0.7103381817163541</v>
      </c>
      <c r="G98" s="52">
        <f t="shared" si="48"/>
        <v>1.8799572680253682</v>
      </c>
      <c r="H98" s="68">
        <v>8.853618110933386</v>
      </c>
      <c r="I98" s="54">
        <v>8.4894241297711037</v>
      </c>
      <c r="J98" s="55">
        <v>4</v>
      </c>
      <c r="K98" s="56">
        <v>4</v>
      </c>
      <c r="L98" s="57">
        <f t="shared" si="49"/>
        <v>0.11662207173200478</v>
      </c>
      <c r="M98" s="58">
        <f t="shared" si="50"/>
        <v>2.7770946519366291E-2</v>
      </c>
      <c r="N98" s="69">
        <v>8.9702401826653908</v>
      </c>
      <c r="O98" s="60">
        <v>8.51719507629047</v>
      </c>
      <c r="P98" s="70">
        <v>4</v>
      </c>
      <c r="Q98" s="56">
        <v>4</v>
      </c>
      <c r="R98" s="57">
        <f t="shared" si="51"/>
        <v>6.7227193554664666E-2</v>
      </c>
      <c r="S98" s="58">
        <f t="shared" si="52"/>
        <v>-0.43691585674923417</v>
      </c>
      <c r="T98" s="68">
        <v>9.0374673762200555</v>
      </c>
      <c r="U98" s="62">
        <v>8.0802792195412358</v>
      </c>
      <c r="V98" s="70">
        <v>4</v>
      </c>
      <c r="W98" s="56">
        <v>4</v>
      </c>
      <c r="X98" s="57">
        <f t="shared" si="53"/>
        <v>-5.4516331221753589E-2</v>
      </c>
      <c r="Y98" s="58">
        <f t="shared" si="54"/>
        <v>0.13863805202250745</v>
      </c>
      <c r="Z98" s="71">
        <v>8.9829510449983019</v>
      </c>
      <c r="AA98" s="72">
        <v>8.2189172715637433</v>
      </c>
      <c r="AB98" s="70">
        <v>4</v>
      </c>
      <c r="AC98" s="56">
        <v>4</v>
      </c>
      <c r="AD98" s="57">
        <f t="shared" si="55"/>
        <v>7.7571545280337162E-2</v>
      </c>
      <c r="AE98" s="58">
        <f t="shared" si="56"/>
        <v>0.28046537297218244</v>
      </c>
      <c r="AF98" s="68">
        <v>9.060522590278639</v>
      </c>
      <c r="AG98" s="62">
        <v>8.4993826445359257</v>
      </c>
      <c r="AH98" s="70">
        <v>4</v>
      </c>
      <c r="AI98" s="56">
        <v>4</v>
      </c>
      <c r="AJ98" s="57">
        <f t="shared" si="57"/>
        <v>-8.4526885584665479E-2</v>
      </c>
      <c r="AK98" s="58">
        <f t="shared" si="58"/>
        <v>3.3687157690041047E-2</v>
      </c>
      <c r="AL98" s="69">
        <v>8.9759957046939736</v>
      </c>
      <c r="AM98" s="60">
        <v>8.5330698022259668</v>
      </c>
      <c r="AN98" s="70">
        <v>4</v>
      </c>
      <c r="AO98" s="56">
        <v>4</v>
      </c>
      <c r="AP98" s="57">
        <f t="shared" si="59"/>
        <v>0.18086839715021341</v>
      </c>
      <c r="AQ98" s="58">
        <f t="shared" si="60"/>
        <v>0.32545102520627722</v>
      </c>
      <c r="AR98" s="68">
        <v>9.156864101844187</v>
      </c>
      <c r="AS98" s="62">
        <v>8.858520827432244</v>
      </c>
      <c r="AT98" s="70">
        <v>4</v>
      </c>
      <c r="AU98" s="56">
        <v>4</v>
      </c>
      <c r="AV98" s="63">
        <f t="shared" si="67"/>
        <v>3.7463067303454167E-2</v>
      </c>
      <c r="AW98" s="58">
        <f t="shared" si="68"/>
        <v>-7.0248564766368204E-2</v>
      </c>
      <c r="AX98" s="64">
        <v>9.1943271691476411</v>
      </c>
      <c r="AY98" s="65">
        <v>8.7882722626658758</v>
      </c>
      <c r="AZ98" s="70">
        <f t="shared" si="61"/>
        <v>4</v>
      </c>
      <c r="BA98" s="56">
        <f t="shared" si="62"/>
        <v>4</v>
      </c>
      <c r="BB98" s="57">
        <f t="shared" si="63"/>
        <v>-9.8321369573993067E-2</v>
      </c>
      <c r="BC98" s="58">
        <f t="shared" si="64"/>
        <v>-0.35183953799150025</v>
      </c>
      <c r="BD98" s="66">
        <v>9.0585427322701939</v>
      </c>
      <c r="BE98" s="73">
        <v>8.5066812894407438</v>
      </c>
      <c r="BF98" s="55">
        <v>4</v>
      </c>
      <c r="BG98" s="56">
        <v>4</v>
      </c>
      <c r="BH98" s="57">
        <f t="shared" si="65"/>
        <v>-3.0684387618721942E-2</v>
      </c>
      <c r="BI98" s="58">
        <f t="shared" si="66"/>
        <v>0.28518931887425936</v>
      </c>
      <c r="BJ98" s="68">
        <v>9.1636427815289192</v>
      </c>
      <c r="BK98" s="54">
        <v>9.0734615815401352</v>
      </c>
      <c r="BL98" s="55">
        <v>4</v>
      </c>
      <c r="BM98" s="56">
        <v>4</v>
      </c>
    </row>
    <row r="99" spans="1:65" x14ac:dyDescent="0.25">
      <c r="A99" s="67" t="s">
        <v>124</v>
      </c>
      <c r="B99" s="47" t="b">
        <f t="shared" ref="B99:B130" si="69">AND(H99&lt;=10,N99&lt;=10,T99&lt;=10,Z99&lt;=10,AF99&lt;=10,AL99&lt;=10,AR99&lt;=10,AX99&lt;=10)</f>
        <v>1</v>
      </c>
      <c r="C99" s="49">
        <v>1</v>
      </c>
      <c r="D99" s="49">
        <v>4</v>
      </c>
      <c r="E99" s="50">
        <v>1</v>
      </c>
      <c r="F99" s="51">
        <f t="shared" ref="F99:F130" si="70">IF(L99="..",0,SQRT(POWER(L99,2)))+IF(AD99="..",0,SQRT(POWER(AD99,2)))+IF(R99="..",0,SQRT(POWER(R99,2)))+IF(X99="..",0,SQRT(POWER(X99,2)))+IF(AJ99="..",0,SQRT(POWER(AJ99,2)))+IF(AP99="..",0,SQRT(POWER(AP99,2)))+IF(BB99="..",0,SQRT(POWER(BB99,2)))+IF(BH99="..",0,SQRT(POWER(BH99,2)))</f>
        <v>3.8815935719874588</v>
      </c>
      <c r="G99" s="52">
        <f t="shared" ref="G99:G130" si="71">IF(M99="..",0,SQRT(POWER(M99,2)))+IF(AE99="..",0,SQRT(POWER(AE99,2)))+IF(S99="..",0,SQRT(POWER(S99,2)))+IF(Y99="..",0,SQRT(POWER(Y99,2)))+IF(AK99="..",0,SQRT(POWER(AK99,2)))+IF(AQ99="..",0,SQRT(POWER(AQ99,2)))+IF(BC99="..",0,SQRT(POWER(BC99,2)))+IF(BI99="..",0,SQRT(POWER(BI99,2)))</f>
        <v>4.1189520756511726</v>
      </c>
      <c r="H99" s="68">
        <v>4.3793950341883559</v>
      </c>
      <c r="I99" s="54">
        <v>4.3793950341883559</v>
      </c>
      <c r="J99" s="55">
        <v>1</v>
      </c>
      <c r="K99" s="56">
        <v>1</v>
      </c>
      <c r="L99" s="57">
        <f t="shared" ref="L99:L130" si="72">IF(OR(H99="..",N99=".."),"..",SQRT(N99*N99)-SQRT(H99*H99))</f>
        <v>1.0945354867743635</v>
      </c>
      <c r="M99" s="58">
        <f t="shared" ref="M99:M130" si="73">IF(OR(I99="..",O99=".."),"..",SQRT(O99*O99)-SQRT(I99*I99))</f>
        <v>1.0945354867743635</v>
      </c>
      <c r="N99" s="69">
        <v>5.4739305209627194</v>
      </c>
      <c r="O99" s="60">
        <v>5.4739305209627194</v>
      </c>
      <c r="P99" s="70">
        <v>2</v>
      </c>
      <c r="Q99" s="56">
        <v>2</v>
      </c>
      <c r="R99" s="57">
        <f t="shared" ref="R99:R130" si="74">IF(OR(N99="..",T99=".."),"..",SQRT(T99*T99)-SQRT(N99*N99))</f>
        <v>1.2432319310188138</v>
      </c>
      <c r="S99" s="58">
        <f t="shared" ref="S99:S130" si="75">IF(OR(O99="..",U99=".."),"..",SQRT(U99*U99)-SQRT(O99*O99))</f>
        <v>0.98043966580491571</v>
      </c>
      <c r="T99" s="68">
        <v>6.7171624519815332</v>
      </c>
      <c r="U99" s="62">
        <v>6.4543701867676351</v>
      </c>
      <c r="V99" s="70">
        <v>3</v>
      </c>
      <c r="W99" s="56">
        <v>3</v>
      </c>
      <c r="X99" s="57">
        <f t="shared" ref="X99:X130" si="76">IF(OR(T99="..",Z99=".."),"..",SQRT(Z99*Z99)-SQRT(T99*T99))</f>
        <v>-0.21374196374782617</v>
      </c>
      <c r="Y99" s="58">
        <f t="shared" ref="Y99:Y130" si="77">IF(OR(U99="..",AA99=".."),"..",SQRT(AA99*AA99)-SQRT(U99*U99))</f>
        <v>-0.19209528376051388</v>
      </c>
      <c r="Z99" s="71">
        <v>6.503420488233707</v>
      </c>
      <c r="AA99" s="72">
        <v>6.2622749030071212</v>
      </c>
      <c r="AB99" s="70">
        <v>3</v>
      </c>
      <c r="AC99" s="56">
        <v>3</v>
      </c>
      <c r="AD99" s="57">
        <f t="shared" ref="AD99:AD130" si="78">IF(OR(Z99="..",AF99=".."),"..",SQRT(AF99*AF99)-SQRT(Z99*Z99))</f>
        <v>0.19802206377331988</v>
      </c>
      <c r="AE99" s="58">
        <f t="shared" ref="AE99:AE130" si="79">IF(OR(AA99="..",AG99=".."),"..",SQRT(AG99*AG99)-SQRT(AA99*AA99))</f>
        <v>0.33160635006455497</v>
      </c>
      <c r="AF99" s="68">
        <v>6.7014425520070269</v>
      </c>
      <c r="AG99" s="62">
        <v>6.5938812530716762</v>
      </c>
      <c r="AH99" s="70">
        <v>3</v>
      </c>
      <c r="AI99" s="56">
        <v>3</v>
      </c>
      <c r="AJ99" s="57">
        <f t="shared" ref="AJ99:AJ130" si="80">IF(OR(AF99="..",AL99=".."),"..",SQRT(AL99*AL99)-SQRT(AF99*AF99))</f>
        <v>2.2320453056954292E-3</v>
      </c>
      <c r="AK99" s="58">
        <f t="shared" ref="AK99:AK130" si="81">IF(OR(AG99="..",AM99=".."),"..",SQRT(AM99*AM99)-SQRT(AG99*AG99))</f>
        <v>-0.52676506847067373</v>
      </c>
      <c r="AL99" s="69">
        <v>6.7036745973127223</v>
      </c>
      <c r="AM99" s="60">
        <v>6.0671161846010024</v>
      </c>
      <c r="AN99" s="70">
        <v>3</v>
      </c>
      <c r="AO99" s="56">
        <v>3</v>
      </c>
      <c r="AP99" s="57">
        <f t="shared" ref="AP99:AP130" si="82">IF(OR(AL99="..",AR99=".."),"..",SQRT(AR99*AR99)-SQRT(AL99*AL99))</f>
        <v>-6.158425045157756E-2</v>
      </c>
      <c r="AQ99" s="58">
        <f t="shared" ref="AQ99:AQ130" si="83">IF(OR(AM99="..",AS99=".."),"..",SQRT(AS99*AS99)-SQRT(AM99*AM99))</f>
        <v>-9.1706190539877497E-3</v>
      </c>
      <c r="AR99" s="68">
        <v>6.6420903468611447</v>
      </c>
      <c r="AS99" s="62">
        <v>6.0579455655470147</v>
      </c>
      <c r="AT99" s="70">
        <v>3</v>
      </c>
      <c r="AU99" s="56">
        <v>3</v>
      </c>
      <c r="AV99" s="63">
        <f t="shared" si="67"/>
        <v>-2.4870961623424392E-4</v>
      </c>
      <c r="AW99" s="58">
        <f t="shared" si="68"/>
        <v>5.6758141219885871E-2</v>
      </c>
      <c r="AX99" s="64">
        <v>6.6418416372449105</v>
      </c>
      <c r="AY99" s="65">
        <v>6.1147037067669006</v>
      </c>
      <c r="AZ99" s="70">
        <f t="shared" ref="AZ99:AZ130" si="84">IF(AX99="..","..",IF(OR(AND(AX99&gt;=5.9,AY99&lt;4.9),AND(AX99&lt;5.9,AY99&gt;=4.9)),2,IF(AX99&gt;8,4,IF(AND(AX99&gt;=5.9,AX99&lt;8),3,IF(AX99&lt;5.9,1)))))</f>
        <v>3</v>
      </c>
      <c r="BA99" s="56">
        <f t="shared" ref="BA99:BA130" si="85">IF(AX99="..","..",IF(AZ99=2,2,IF(AND(AX99&gt;8,AY99&gt;7),4,IF(OR(AND(AX99&lt;8,AY99&gt;7),AND(AX99&gt;=5.9,AND(AY99&gt;=4.9,AY99&lt;7))),3,IF(OR(AND(AX99&lt;5.9,AY99&gt;=4.9),AY99&lt;4.9),1)))))</f>
        <v>3</v>
      </c>
      <c r="BB99" s="57">
        <f t="shared" ref="BB99:BB130" si="86">IF(OR(AR99="..",BD99=".."),"..",SQRT(BD99*BD99)-SQRT(AR99*AR99))</f>
        <v>-0.54760807882620721</v>
      </c>
      <c r="BC99" s="58">
        <f t="shared" ref="BC99:BC130" si="87">IF(OR(AS99="..",BE99=".."),"..",SQRT(BE99*BE99)-SQRT(AS99*AS99))</f>
        <v>-0.49415327789603403</v>
      </c>
      <c r="BD99" s="66">
        <v>6.0944822680349375</v>
      </c>
      <c r="BE99" s="73">
        <v>5.5637922876509807</v>
      </c>
      <c r="BF99" s="55">
        <v>3</v>
      </c>
      <c r="BG99" s="56">
        <v>3</v>
      </c>
      <c r="BH99" s="57">
        <f t="shared" ref="BH99:BH130" si="88">IF(OR(AX99="..",BJ99=".."),"..",SQRT(BJ99*BJ99)-SQRT(AX99*AX99))</f>
        <v>-0.52063775208965524</v>
      </c>
      <c r="BI99" s="58">
        <f t="shared" ref="BI99:BI130" si="89">IF(OR(AY99="..",BK99=".."),"..",SQRT(BK99*BK99)-SQRT(AY99*AY99))</f>
        <v>-0.49018632382612903</v>
      </c>
      <c r="BJ99" s="68">
        <v>6.1212038851552553</v>
      </c>
      <c r="BK99" s="54">
        <v>5.6245173829407715</v>
      </c>
      <c r="BL99" s="55">
        <v>3</v>
      </c>
      <c r="BM99" s="56">
        <v>3</v>
      </c>
    </row>
    <row r="100" spans="1:65" x14ac:dyDescent="0.25">
      <c r="A100" s="67" t="s">
        <v>125</v>
      </c>
      <c r="B100" s="47" t="b">
        <f t="shared" si="69"/>
        <v>1</v>
      </c>
      <c r="C100" s="48">
        <v>4</v>
      </c>
      <c r="D100" s="49">
        <v>4</v>
      </c>
      <c r="E100" s="50">
        <v>2</v>
      </c>
      <c r="F100" s="51">
        <f t="shared" si="70"/>
        <v>2.7774116342775681</v>
      </c>
      <c r="G100" s="52">
        <f t="shared" si="71"/>
        <v>2.1497561812050199</v>
      </c>
      <c r="H100" s="68">
        <v>6.1060315925034336</v>
      </c>
      <c r="I100" s="54">
        <v>6.1060315925034336</v>
      </c>
      <c r="J100" s="55">
        <v>3</v>
      </c>
      <c r="K100" s="56">
        <v>3</v>
      </c>
      <c r="L100" s="57">
        <f t="shared" si="72"/>
        <v>0.3709437019646753</v>
      </c>
      <c r="M100" s="58">
        <f t="shared" si="73"/>
        <v>0.3709437019646753</v>
      </c>
      <c r="N100" s="69">
        <v>6.4769752944681089</v>
      </c>
      <c r="O100" s="60">
        <v>6.4769752944681089</v>
      </c>
      <c r="P100" s="70">
        <v>3</v>
      </c>
      <c r="Q100" s="56">
        <v>3</v>
      </c>
      <c r="R100" s="57">
        <f t="shared" si="74"/>
        <v>-0.33757107140583731</v>
      </c>
      <c r="S100" s="58">
        <f t="shared" si="75"/>
        <v>-0.46012028691572038</v>
      </c>
      <c r="T100" s="68">
        <v>6.1394042230622716</v>
      </c>
      <c r="U100" s="62">
        <v>6.0168550075523886</v>
      </c>
      <c r="V100" s="70">
        <v>3</v>
      </c>
      <c r="W100" s="56">
        <v>3</v>
      </c>
      <c r="X100" s="57">
        <f t="shared" si="76"/>
        <v>-0.65672154180560316</v>
      </c>
      <c r="Y100" s="58">
        <f t="shared" si="77"/>
        <v>-0.53417232629572009</v>
      </c>
      <c r="Z100" s="71">
        <v>5.4826826812566685</v>
      </c>
      <c r="AA100" s="72">
        <v>5.4826826812566685</v>
      </c>
      <c r="AB100" s="70">
        <v>2</v>
      </c>
      <c r="AC100" s="56">
        <v>2</v>
      </c>
      <c r="AD100" s="57">
        <f t="shared" si="78"/>
        <v>0.43464891201326683</v>
      </c>
      <c r="AE100" s="58">
        <f t="shared" si="79"/>
        <v>0.26099455407597372</v>
      </c>
      <c r="AF100" s="68">
        <v>5.9173315932699353</v>
      </c>
      <c r="AG100" s="62">
        <v>5.7436772353326422</v>
      </c>
      <c r="AH100" s="70">
        <v>3</v>
      </c>
      <c r="AI100" s="56">
        <v>3</v>
      </c>
      <c r="AJ100" s="57">
        <f t="shared" si="80"/>
        <v>0.13719035992819517</v>
      </c>
      <c r="AK100" s="58">
        <f t="shared" si="81"/>
        <v>1.5757274237698127E-2</v>
      </c>
      <c r="AL100" s="69">
        <v>6.0545219531981305</v>
      </c>
      <c r="AM100" s="60">
        <v>5.7594345095703403</v>
      </c>
      <c r="AN100" s="70">
        <v>3</v>
      </c>
      <c r="AO100" s="56">
        <v>3</v>
      </c>
      <c r="AP100" s="57">
        <f t="shared" si="82"/>
        <v>-0.29178586874806189</v>
      </c>
      <c r="AQ100" s="58">
        <f t="shared" si="83"/>
        <v>3.301574879728264E-3</v>
      </c>
      <c r="AR100" s="68">
        <v>5.7627360844500686</v>
      </c>
      <c r="AS100" s="62">
        <v>5.7627360844500686</v>
      </c>
      <c r="AT100" s="70">
        <v>2</v>
      </c>
      <c r="AU100" s="56">
        <v>2</v>
      </c>
      <c r="AV100" s="63">
        <f t="shared" si="67"/>
        <v>0.51957437167545972</v>
      </c>
      <c r="AW100" s="58">
        <f t="shared" si="68"/>
        <v>0.38279310013136758</v>
      </c>
      <c r="AX100" s="64">
        <v>6.2823104561255283</v>
      </c>
      <c r="AY100" s="65">
        <v>6.1455291845814362</v>
      </c>
      <c r="AZ100" s="70">
        <f t="shared" si="84"/>
        <v>3</v>
      </c>
      <c r="BA100" s="56">
        <f t="shared" si="85"/>
        <v>3</v>
      </c>
      <c r="BB100" s="57">
        <f t="shared" si="86"/>
        <v>0.50207823017833064</v>
      </c>
      <c r="BC100" s="58">
        <f t="shared" si="87"/>
        <v>0.32121324305781407</v>
      </c>
      <c r="BD100" s="66">
        <v>6.2648143146283992</v>
      </c>
      <c r="BE100" s="73">
        <v>6.0839493275078826</v>
      </c>
      <c r="BF100" s="55">
        <v>3</v>
      </c>
      <c r="BG100" s="56">
        <v>3</v>
      </c>
      <c r="BH100" s="57">
        <f t="shared" si="88"/>
        <v>4.6471948233597793E-2</v>
      </c>
      <c r="BI100" s="58">
        <f t="shared" si="89"/>
        <v>0.18325321977768994</v>
      </c>
      <c r="BJ100" s="68">
        <v>6.3287824043591261</v>
      </c>
      <c r="BK100" s="54">
        <v>6.3287824043591261</v>
      </c>
      <c r="BL100" s="55">
        <v>3</v>
      </c>
      <c r="BM100" s="56">
        <v>3</v>
      </c>
    </row>
    <row r="101" spans="1:65" x14ac:dyDescent="0.25">
      <c r="A101" s="67" t="s">
        <v>126</v>
      </c>
      <c r="B101" s="47" t="b">
        <f t="shared" si="69"/>
        <v>1</v>
      </c>
      <c r="C101" s="48">
        <v>3</v>
      </c>
      <c r="D101" s="49">
        <v>4</v>
      </c>
      <c r="E101" s="50">
        <v>2</v>
      </c>
      <c r="F101" s="51">
        <f t="shared" si="70"/>
        <v>1.1775577071657342</v>
      </c>
      <c r="G101" s="52">
        <f t="shared" si="71"/>
        <v>1.1775577071657342</v>
      </c>
      <c r="H101" s="68">
        <v>7.6675934541996007</v>
      </c>
      <c r="I101" s="54">
        <v>7.6675934541996007</v>
      </c>
      <c r="J101" s="55">
        <v>3</v>
      </c>
      <c r="K101" s="56">
        <v>3</v>
      </c>
      <c r="L101" s="57">
        <f t="shared" si="72"/>
        <v>-0.10426322779141906</v>
      </c>
      <c r="M101" s="58">
        <f t="shared" si="73"/>
        <v>-0.10426322779141906</v>
      </c>
      <c r="N101" s="69">
        <v>7.5633302264081816</v>
      </c>
      <c r="O101" s="60">
        <v>7.5633302264081816</v>
      </c>
      <c r="P101" s="70">
        <v>3</v>
      </c>
      <c r="Q101" s="56">
        <v>3</v>
      </c>
      <c r="R101" s="57">
        <f t="shared" si="74"/>
        <v>6.7127827450997657E-2</v>
      </c>
      <c r="S101" s="58">
        <f t="shared" si="75"/>
        <v>6.7127827450997657E-2</v>
      </c>
      <c r="T101" s="68">
        <v>7.6304580538591793</v>
      </c>
      <c r="U101" s="62">
        <v>7.6304580538591793</v>
      </c>
      <c r="V101" s="70">
        <v>3</v>
      </c>
      <c r="W101" s="56">
        <v>3</v>
      </c>
      <c r="X101" s="57">
        <f t="shared" si="76"/>
        <v>8.9712054723039891E-2</v>
      </c>
      <c r="Y101" s="58">
        <f t="shared" si="77"/>
        <v>8.9712054723039891E-2</v>
      </c>
      <c r="Z101" s="71">
        <v>7.7201701085822192</v>
      </c>
      <c r="AA101" s="72">
        <v>7.7201701085822192</v>
      </c>
      <c r="AB101" s="70">
        <v>3</v>
      </c>
      <c r="AC101" s="56">
        <v>3</v>
      </c>
      <c r="AD101" s="57">
        <f t="shared" si="78"/>
        <v>9.5411952542052703E-3</v>
      </c>
      <c r="AE101" s="58">
        <f t="shared" si="79"/>
        <v>9.5411952542052703E-3</v>
      </c>
      <c r="AF101" s="68">
        <v>7.7297113038364245</v>
      </c>
      <c r="AG101" s="62">
        <v>7.7297113038364245</v>
      </c>
      <c r="AH101" s="70">
        <v>3</v>
      </c>
      <c r="AI101" s="56">
        <v>3</v>
      </c>
      <c r="AJ101" s="57">
        <f t="shared" si="80"/>
        <v>-0.28787205175814812</v>
      </c>
      <c r="AK101" s="58">
        <f t="shared" si="81"/>
        <v>-0.28787205175814812</v>
      </c>
      <c r="AL101" s="69">
        <v>7.4418392520782763</v>
      </c>
      <c r="AM101" s="60">
        <v>7.4418392520782763</v>
      </c>
      <c r="AN101" s="70">
        <v>3</v>
      </c>
      <c r="AO101" s="56">
        <v>3</v>
      </c>
      <c r="AP101" s="57">
        <f t="shared" si="82"/>
        <v>-0.16863330542217536</v>
      </c>
      <c r="AQ101" s="58">
        <f t="shared" si="83"/>
        <v>-0.16863330542217536</v>
      </c>
      <c r="AR101" s="68">
        <v>7.273205946656101</v>
      </c>
      <c r="AS101" s="62">
        <v>7.273205946656101</v>
      </c>
      <c r="AT101" s="70">
        <v>3</v>
      </c>
      <c r="AU101" s="56">
        <v>3</v>
      </c>
      <c r="AV101" s="63">
        <f t="shared" si="67"/>
        <v>8.738750230837411E-2</v>
      </c>
      <c r="AW101" s="58">
        <f t="shared" si="68"/>
        <v>8.738750230837411E-2</v>
      </c>
      <c r="AX101" s="64">
        <v>7.3605934489644751</v>
      </c>
      <c r="AY101" s="65">
        <v>7.3605934489644751</v>
      </c>
      <c r="AZ101" s="70">
        <f t="shared" si="84"/>
        <v>3</v>
      </c>
      <c r="BA101" s="56">
        <f t="shared" si="85"/>
        <v>3</v>
      </c>
      <c r="BB101" s="57">
        <f t="shared" si="86"/>
        <v>-3.5078431033569224E-2</v>
      </c>
      <c r="BC101" s="58">
        <f t="shared" si="87"/>
        <v>-3.5078431033569224E-2</v>
      </c>
      <c r="BD101" s="66">
        <v>7.2381275156225318</v>
      </c>
      <c r="BE101" s="73">
        <v>7.2381275156225318</v>
      </c>
      <c r="BF101" s="55">
        <v>3</v>
      </c>
      <c r="BG101" s="56">
        <v>3</v>
      </c>
      <c r="BH101" s="57">
        <f t="shared" si="88"/>
        <v>0.41532961373217958</v>
      </c>
      <c r="BI101" s="58">
        <f t="shared" si="89"/>
        <v>0.41532961373217958</v>
      </c>
      <c r="BJ101" s="68">
        <v>7.7759230626966547</v>
      </c>
      <c r="BK101" s="54">
        <v>7.7759230626966547</v>
      </c>
      <c r="BL101" s="55">
        <v>3</v>
      </c>
      <c r="BM101" s="56">
        <v>3</v>
      </c>
    </row>
    <row r="102" spans="1:65" x14ac:dyDescent="0.25">
      <c r="A102" s="67" t="s">
        <v>127</v>
      </c>
      <c r="B102" s="47" t="b">
        <f t="shared" si="69"/>
        <v>0</v>
      </c>
      <c r="C102" s="48">
        <v>4</v>
      </c>
      <c r="D102" s="49">
        <v>4</v>
      </c>
      <c r="E102" s="50">
        <v>2</v>
      </c>
      <c r="F102" s="51">
        <f t="shared" si="70"/>
        <v>0.90883109801941231</v>
      </c>
      <c r="G102" s="52">
        <f t="shared" si="71"/>
        <v>1.1498989644417836</v>
      </c>
      <c r="H102" s="68" t="s">
        <v>28</v>
      </c>
      <c r="I102" s="54" t="s">
        <v>28</v>
      </c>
      <c r="J102" s="55" t="s">
        <v>28</v>
      </c>
      <c r="K102" s="56" t="s">
        <v>28</v>
      </c>
      <c r="L102" s="57" t="str">
        <f t="shared" si="72"/>
        <v>..</v>
      </c>
      <c r="M102" s="58" t="str">
        <f t="shared" si="73"/>
        <v>..</v>
      </c>
      <c r="N102" s="69" t="s">
        <v>28</v>
      </c>
      <c r="O102" s="60" t="s">
        <v>28</v>
      </c>
      <c r="P102" s="70" t="s">
        <v>28</v>
      </c>
      <c r="Q102" s="56" t="s">
        <v>28</v>
      </c>
      <c r="R102" s="57" t="str">
        <f t="shared" si="74"/>
        <v>..</v>
      </c>
      <c r="S102" s="58" t="str">
        <f t="shared" si="75"/>
        <v>..</v>
      </c>
      <c r="T102" s="68" t="s">
        <v>28</v>
      </c>
      <c r="U102" s="62" t="s">
        <v>28</v>
      </c>
      <c r="V102" s="70" t="s">
        <v>28</v>
      </c>
      <c r="W102" s="56" t="s">
        <v>28</v>
      </c>
      <c r="X102" s="57" t="str">
        <f t="shared" si="76"/>
        <v>..</v>
      </c>
      <c r="Y102" s="58" t="str">
        <f t="shared" si="77"/>
        <v>..</v>
      </c>
      <c r="Z102" s="69" t="s">
        <v>28</v>
      </c>
      <c r="AA102" s="60" t="s">
        <v>28</v>
      </c>
      <c r="AB102" s="70" t="s">
        <v>28</v>
      </c>
      <c r="AC102" s="56" t="s">
        <v>28</v>
      </c>
      <c r="AD102" s="57" t="str">
        <f t="shared" si="78"/>
        <v>..</v>
      </c>
      <c r="AE102" s="58" t="str">
        <f t="shared" si="79"/>
        <v>..</v>
      </c>
      <c r="AF102" s="68" t="s">
        <v>28</v>
      </c>
      <c r="AG102" s="62" t="s">
        <v>28</v>
      </c>
      <c r="AH102" s="70" t="s">
        <v>28</v>
      </c>
      <c r="AI102" s="56" t="s">
        <v>28</v>
      </c>
      <c r="AJ102" s="57" t="str">
        <f t="shared" si="80"/>
        <v>..</v>
      </c>
      <c r="AK102" s="58" t="str">
        <f t="shared" si="81"/>
        <v>..</v>
      </c>
      <c r="AL102" s="69">
        <v>6.184449799279311</v>
      </c>
      <c r="AM102" s="60">
        <v>5.9433819328569397</v>
      </c>
      <c r="AN102" s="70">
        <v>3</v>
      </c>
      <c r="AO102" s="56">
        <v>3</v>
      </c>
      <c r="AP102" s="57">
        <f t="shared" si="82"/>
        <v>0.49387277694011456</v>
      </c>
      <c r="AQ102" s="58">
        <f t="shared" si="83"/>
        <v>0.73494064336248588</v>
      </c>
      <c r="AR102" s="68">
        <v>6.6783225762194256</v>
      </c>
      <c r="AS102" s="62">
        <v>6.6783225762194256</v>
      </c>
      <c r="AT102" s="70">
        <v>3</v>
      </c>
      <c r="AU102" s="56">
        <v>3</v>
      </c>
      <c r="AV102" s="63">
        <f t="shared" si="67"/>
        <v>6.4728108664632522E-2</v>
      </c>
      <c r="AW102" s="58">
        <f t="shared" si="68"/>
        <v>6.4728108664632522E-2</v>
      </c>
      <c r="AX102" s="64">
        <v>6.7430506848840581</v>
      </c>
      <c r="AY102" s="65">
        <v>6.7430506848840581</v>
      </c>
      <c r="AZ102" s="70">
        <f t="shared" si="84"/>
        <v>3</v>
      </c>
      <c r="BA102" s="56">
        <f t="shared" si="85"/>
        <v>3</v>
      </c>
      <c r="BB102" s="57">
        <f t="shared" si="86"/>
        <v>0.22535133981529665</v>
      </c>
      <c r="BC102" s="58">
        <f t="shared" si="87"/>
        <v>0.22535133981529665</v>
      </c>
      <c r="BD102" s="66">
        <v>6.9036739160347222</v>
      </c>
      <c r="BE102" s="73">
        <v>6.9036739160347222</v>
      </c>
      <c r="BF102" s="55">
        <v>3</v>
      </c>
      <c r="BG102" s="56">
        <v>3</v>
      </c>
      <c r="BH102" s="57">
        <f t="shared" si="88"/>
        <v>0.18960698126400111</v>
      </c>
      <c r="BI102" s="58">
        <f t="shared" si="89"/>
        <v>0.18960698126400111</v>
      </c>
      <c r="BJ102" s="68">
        <v>6.9326576661480592</v>
      </c>
      <c r="BK102" s="54">
        <v>6.9326576661480592</v>
      </c>
      <c r="BL102" s="55">
        <v>3</v>
      </c>
      <c r="BM102" s="56">
        <v>3</v>
      </c>
    </row>
    <row r="103" spans="1:65" x14ac:dyDescent="0.25">
      <c r="A103" s="67" t="s">
        <v>128</v>
      </c>
      <c r="B103" s="47" t="b">
        <f t="shared" si="69"/>
        <v>1</v>
      </c>
      <c r="C103" s="48">
        <v>5</v>
      </c>
      <c r="D103" s="49">
        <v>4</v>
      </c>
      <c r="E103" s="50">
        <v>2</v>
      </c>
      <c r="F103" s="51">
        <f t="shared" si="70"/>
        <v>2.5759698372416735</v>
      </c>
      <c r="G103" s="52">
        <f t="shared" si="71"/>
        <v>2.5759698372416735</v>
      </c>
      <c r="H103" s="68">
        <v>0</v>
      </c>
      <c r="I103" s="54">
        <v>0</v>
      </c>
      <c r="J103" s="55">
        <v>1</v>
      </c>
      <c r="K103" s="56">
        <v>1</v>
      </c>
      <c r="L103" s="57">
        <f t="shared" si="72"/>
        <v>0</v>
      </c>
      <c r="M103" s="58">
        <f t="shared" si="73"/>
        <v>0</v>
      </c>
      <c r="N103" s="69">
        <v>0</v>
      </c>
      <c r="O103" s="60">
        <v>0</v>
      </c>
      <c r="P103" s="70">
        <v>1</v>
      </c>
      <c r="Q103" s="56">
        <v>1</v>
      </c>
      <c r="R103" s="57">
        <f t="shared" si="74"/>
        <v>0</v>
      </c>
      <c r="S103" s="58">
        <f t="shared" si="75"/>
        <v>0</v>
      </c>
      <c r="T103" s="68">
        <v>0</v>
      </c>
      <c r="U103" s="62">
        <v>0</v>
      </c>
      <c r="V103" s="70">
        <v>1</v>
      </c>
      <c r="W103" s="56">
        <v>1</v>
      </c>
      <c r="X103" s="57">
        <f t="shared" si="76"/>
        <v>0</v>
      </c>
      <c r="Y103" s="58">
        <f t="shared" si="77"/>
        <v>0</v>
      </c>
      <c r="Z103" s="71">
        <v>0</v>
      </c>
      <c r="AA103" s="72">
        <v>0</v>
      </c>
      <c r="AB103" s="70">
        <v>1</v>
      </c>
      <c r="AC103" s="56">
        <v>1</v>
      </c>
      <c r="AD103" s="57">
        <f t="shared" si="78"/>
        <v>0</v>
      </c>
      <c r="AE103" s="58">
        <f t="shared" si="79"/>
        <v>0</v>
      </c>
      <c r="AF103" s="68">
        <v>0</v>
      </c>
      <c r="AG103" s="62">
        <v>0</v>
      </c>
      <c r="AH103" s="70">
        <v>1</v>
      </c>
      <c r="AI103" s="56">
        <v>1</v>
      </c>
      <c r="AJ103" s="57">
        <f t="shared" si="80"/>
        <v>0</v>
      </c>
      <c r="AK103" s="58">
        <f t="shared" si="81"/>
        <v>0</v>
      </c>
      <c r="AL103" s="69">
        <v>0</v>
      </c>
      <c r="AM103" s="60">
        <v>0</v>
      </c>
      <c r="AN103" s="70">
        <v>1</v>
      </c>
      <c r="AO103" s="56">
        <v>1</v>
      </c>
      <c r="AP103" s="57">
        <f t="shared" si="82"/>
        <v>0</v>
      </c>
      <c r="AQ103" s="58">
        <f t="shared" si="83"/>
        <v>0</v>
      </c>
      <c r="AR103" s="68">
        <v>0</v>
      </c>
      <c r="AS103" s="62">
        <v>0</v>
      </c>
      <c r="AT103" s="70">
        <v>1</v>
      </c>
      <c r="AU103" s="56">
        <v>1</v>
      </c>
      <c r="AV103" s="63">
        <f t="shared" ref="AV103:AV134" si="90">SQRT(AX103*AX103)-SQRT(AR103*AR103)</f>
        <v>0</v>
      </c>
      <c r="AW103" s="58">
        <f t="shared" ref="AW103:AW134" si="91">SQRT(AY103*AY103)-SQRT(AS103*AS103)</f>
        <v>0</v>
      </c>
      <c r="AX103" s="64">
        <v>0</v>
      </c>
      <c r="AY103" s="65">
        <v>0</v>
      </c>
      <c r="AZ103" s="70">
        <f t="shared" si="84"/>
        <v>1</v>
      </c>
      <c r="BA103" s="56">
        <f t="shared" si="85"/>
        <v>1</v>
      </c>
      <c r="BB103" s="57">
        <f t="shared" si="86"/>
        <v>0</v>
      </c>
      <c r="BC103" s="58">
        <f t="shared" si="87"/>
        <v>0</v>
      </c>
      <c r="BD103" s="66">
        <v>0</v>
      </c>
      <c r="BE103" s="73">
        <v>0</v>
      </c>
      <c r="BF103" s="55">
        <v>1</v>
      </c>
      <c r="BG103" s="56">
        <v>1</v>
      </c>
      <c r="BH103" s="57">
        <f t="shared" si="88"/>
        <v>2.5759698372416735</v>
      </c>
      <c r="BI103" s="58">
        <f t="shared" si="89"/>
        <v>2.5759698372416735</v>
      </c>
      <c r="BJ103" s="68">
        <v>2.5759698372416735</v>
      </c>
      <c r="BK103" s="54">
        <v>2.5759698372416735</v>
      </c>
      <c r="BL103" s="55">
        <v>1</v>
      </c>
      <c r="BM103" s="56">
        <v>1</v>
      </c>
    </row>
    <row r="104" spans="1:65" x14ac:dyDescent="0.25">
      <c r="A104" s="67" t="s">
        <v>129</v>
      </c>
      <c r="B104" s="47" t="b">
        <f t="shared" si="69"/>
        <v>1</v>
      </c>
      <c r="C104" s="48">
        <v>6</v>
      </c>
      <c r="D104" s="49">
        <v>4</v>
      </c>
      <c r="E104" s="50">
        <v>2</v>
      </c>
      <c r="F104" s="51">
        <f t="shared" si="70"/>
        <v>2.5510857151430395</v>
      </c>
      <c r="G104" s="52">
        <f t="shared" si="71"/>
        <v>2.5510857151430395</v>
      </c>
      <c r="H104" s="68">
        <v>4.6038849469430181</v>
      </c>
      <c r="I104" s="54">
        <v>4.6038849469430181</v>
      </c>
      <c r="J104" s="55">
        <v>1</v>
      </c>
      <c r="K104" s="56">
        <v>1</v>
      </c>
      <c r="L104" s="57">
        <f t="shared" si="72"/>
        <v>0.11101079112389201</v>
      </c>
      <c r="M104" s="58">
        <f t="shared" si="73"/>
        <v>0.11101079112389201</v>
      </c>
      <c r="N104" s="69">
        <v>4.7148957380669101</v>
      </c>
      <c r="O104" s="60">
        <v>4.7148957380669101</v>
      </c>
      <c r="P104" s="70">
        <v>1</v>
      </c>
      <c r="Q104" s="56">
        <v>1</v>
      </c>
      <c r="R104" s="57">
        <f t="shared" si="74"/>
        <v>0.15460684566195226</v>
      </c>
      <c r="S104" s="58">
        <f t="shared" si="75"/>
        <v>0.15460684566195226</v>
      </c>
      <c r="T104" s="68">
        <v>4.8695025837288624</v>
      </c>
      <c r="U104" s="62">
        <v>4.8695025837288624</v>
      </c>
      <c r="V104" s="70">
        <v>1</v>
      </c>
      <c r="W104" s="56">
        <v>1</v>
      </c>
      <c r="X104" s="57">
        <f t="shared" si="76"/>
        <v>-0.20507057657707151</v>
      </c>
      <c r="Y104" s="58">
        <f t="shared" si="77"/>
        <v>-0.20507057657707151</v>
      </c>
      <c r="Z104" s="71">
        <v>4.6644320071517908</v>
      </c>
      <c r="AA104" s="72">
        <v>4.6644320071517908</v>
      </c>
      <c r="AB104" s="70">
        <v>1</v>
      </c>
      <c r="AC104" s="56">
        <v>1</v>
      </c>
      <c r="AD104" s="57">
        <f t="shared" si="78"/>
        <v>0.28321389652885376</v>
      </c>
      <c r="AE104" s="58">
        <f t="shared" si="79"/>
        <v>0.28321389652885376</v>
      </c>
      <c r="AF104" s="68">
        <v>4.9476459036806446</v>
      </c>
      <c r="AG104" s="62">
        <v>4.9476459036806446</v>
      </c>
      <c r="AH104" s="70">
        <v>2</v>
      </c>
      <c r="AI104" s="56">
        <v>2</v>
      </c>
      <c r="AJ104" s="57">
        <f t="shared" si="80"/>
        <v>0.52494242997695562</v>
      </c>
      <c r="AK104" s="58">
        <f t="shared" si="81"/>
        <v>0.52494242997695562</v>
      </c>
      <c r="AL104" s="69">
        <v>5.4725883336576002</v>
      </c>
      <c r="AM104" s="60">
        <v>5.4725883336576002</v>
      </c>
      <c r="AN104" s="70">
        <v>2</v>
      </c>
      <c r="AO104" s="56">
        <v>2</v>
      </c>
      <c r="AP104" s="57">
        <f t="shared" si="82"/>
        <v>0.11085391394054067</v>
      </c>
      <c r="AQ104" s="58">
        <f t="shared" si="83"/>
        <v>0.11085391394054067</v>
      </c>
      <c r="AR104" s="68">
        <v>5.5834422475981409</v>
      </c>
      <c r="AS104" s="62">
        <v>5.5834422475981409</v>
      </c>
      <c r="AT104" s="70">
        <v>2</v>
      </c>
      <c r="AU104" s="56">
        <v>2</v>
      </c>
      <c r="AV104" s="63">
        <f t="shared" si="90"/>
        <v>-0.50176594178060796</v>
      </c>
      <c r="AW104" s="58">
        <f t="shared" si="91"/>
        <v>-0.50176594178060796</v>
      </c>
      <c r="AX104" s="64">
        <v>5.0816763058175329</v>
      </c>
      <c r="AY104" s="65">
        <v>5.0816763058175329</v>
      </c>
      <c r="AZ104" s="70">
        <f t="shared" si="84"/>
        <v>2</v>
      </c>
      <c r="BA104" s="56">
        <f t="shared" si="85"/>
        <v>2</v>
      </c>
      <c r="BB104" s="57">
        <f t="shared" si="86"/>
        <v>-0.79921990328036063</v>
      </c>
      <c r="BC104" s="58">
        <f t="shared" si="87"/>
        <v>-0.79921990328036063</v>
      </c>
      <c r="BD104" s="66">
        <v>4.7842223443177803</v>
      </c>
      <c r="BE104" s="73">
        <v>4.7842223443177803</v>
      </c>
      <c r="BF104" s="55">
        <v>1</v>
      </c>
      <c r="BG104" s="56">
        <v>1</v>
      </c>
      <c r="BH104" s="57">
        <f t="shared" si="88"/>
        <v>-0.36216735805341305</v>
      </c>
      <c r="BI104" s="58">
        <f t="shared" si="89"/>
        <v>-0.36216735805341305</v>
      </c>
      <c r="BJ104" s="68">
        <v>4.7195089477641199</v>
      </c>
      <c r="BK104" s="54">
        <v>4.7195089477641199</v>
      </c>
      <c r="BL104" s="55">
        <v>1</v>
      </c>
      <c r="BM104" s="56">
        <v>1</v>
      </c>
    </row>
    <row r="105" spans="1:65" x14ac:dyDescent="0.25">
      <c r="A105" s="67" t="s">
        <v>130</v>
      </c>
      <c r="B105" s="47" t="b">
        <f t="shared" si="69"/>
        <v>1</v>
      </c>
      <c r="C105" s="48">
        <v>3</v>
      </c>
      <c r="D105" s="49">
        <v>2</v>
      </c>
      <c r="E105" s="50">
        <v>2</v>
      </c>
      <c r="F105" s="51">
        <f t="shared" si="70"/>
        <v>0</v>
      </c>
      <c r="G105" s="52">
        <f t="shared" si="71"/>
        <v>0</v>
      </c>
      <c r="H105" s="68">
        <v>0</v>
      </c>
      <c r="I105" s="54">
        <v>0</v>
      </c>
      <c r="J105" s="55">
        <v>1</v>
      </c>
      <c r="K105" s="56">
        <v>1</v>
      </c>
      <c r="L105" s="57">
        <f t="shared" si="72"/>
        <v>0</v>
      </c>
      <c r="M105" s="58">
        <f t="shared" si="73"/>
        <v>0</v>
      </c>
      <c r="N105" s="69">
        <v>0</v>
      </c>
      <c r="O105" s="60">
        <v>0</v>
      </c>
      <c r="P105" s="70">
        <v>1</v>
      </c>
      <c r="Q105" s="56">
        <v>1</v>
      </c>
      <c r="R105" s="57">
        <f t="shared" si="74"/>
        <v>0</v>
      </c>
      <c r="S105" s="58">
        <f t="shared" si="75"/>
        <v>0</v>
      </c>
      <c r="T105" s="68">
        <v>0</v>
      </c>
      <c r="U105" s="62">
        <v>0</v>
      </c>
      <c r="V105" s="70">
        <v>1</v>
      </c>
      <c r="W105" s="56">
        <v>1</v>
      </c>
      <c r="X105" s="57">
        <f t="shared" si="76"/>
        <v>0</v>
      </c>
      <c r="Y105" s="58">
        <f t="shared" si="77"/>
        <v>0</v>
      </c>
      <c r="Z105" s="71">
        <v>0</v>
      </c>
      <c r="AA105" s="72">
        <v>0</v>
      </c>
      <c r="AB105" s="70">
        <v>1</v>
      </c>
      <c r="AC105" s="56">
        <v>1</v>
      </c>
      <c r="AD105" s="57">
        <f t="shared" si="78"/>
        <v>0</v>
      </c>
      <c r="AE105" s="58">
        <f t="shared" si="79"/>
        <v>0</v>
      </c>
      <c r="AF105" s="68">
        <v>0</v>
      </c>
      <c r="AG105" s="62">
        <v>0</v>
      </c>
      <c r="AH105" s="70">
        <v>1</v>
      </c>
      <c r="AI105" s="56">
        <v>1</v>
      </c>
      <c r="AJ105" s="57">
        <f t="shared" si="80"/>
        <v>0</v>
      </c>
      <c r="AK105" s="58">
        <f t="shared" si="81"/>
        <v>0</v>
      </c>
      <c r="AL105" s="69">
        <v>0</v>
      </c>
      <c r="AM105" s="60">
        <v>0</v>
      </c>
      <c r="AN105" s="70">
        <v>1</v>
      </c>
      <c r="AO105" s="56">
        <v>1</v>
      </c>
      <c r="AP105" s="57">
        <f t="shared" si="82"/>
        <v>0</v>
      </c>
      <c r="AQ105" s="58">
        <f t="shared" si="83"/>
        <v>0</v>
      </c>
      <c r="AR105" s="68">
        <v>0</v>
      </c>
      <c r="AS105" s="62">
        <v>0</v>
      </c>
      <c r="AT105" s="70">
        <v>1</v>
      </c>
      <c r="AU105" s="56">
        <v>1</v>
      </c>
      <c r="AV105" s="63">
        <f t="shared" si="90"/>
        <v>0</v>
      </c>
      <c r="AW105" s="58">
        <f t="shared" si="91"/>
        <v>0</v>
      </c>
      <c r="AX105" s="64">
        <v>0</v>
      </c>
      <c r="AY105" s="65">
        <v>0</v>
      </c>
      <c r="AZ105" s="70">
        <f t="shared" si="84"/>
        <v>1</v>
      </c>
      <c r="BA105" s="56">
        <f t="shared" si="85"/>
        <v>1</v>
      </c>
      <c r="BB105" s="57">
        <f t="shared" si="86"/>
        <v>0</v>
      </c>
      <c r="BC105" s="58">
        <f t="shared" si="87"/>
        <v>0</v>
      </c>
      <c r="BD105" s="66">
        <v>0</v>
      </c>
      <c r="BE105" s="73">
        <v>0</v>
      </c>
      <c r="BF105" s="55">
        <v>1</v>
      </c>
      <c r="BG105" s="56">
        <v>1</v>
      </c>
      <c r="BH105" s="57">
        <f t="shared" si="88"/>
        <v>0</v>
      </c>
      <c r="BI105" s="58">
        <f t="shared" si="89"/>
        <v>0</v>
      </c>
      <c r="BJ105" s="68">
        <v>0</v>
      </c>
      <c r="BK105" s="54">
        <v>0</v>
      </c>
      <c r="BL105" s="55">
        <v>1</v>
      </c>
      <c r="BM105" s="56">
        <v>1</v>
      </c>
    </row>
    <row r="106" spans="1:65" x14ac:dyDescent="0.25">
      <c r="A106" s="67" t="s">
        <v>131</v>
      </c>
      <c r="B106" s="47" t="b">
        <f t="shared" si="69"/>
        <v>1</v>
      </c>
      <c r="C106" s="48">
        <v>6</v>
      </c>
      <c r="D106" s="49">
        <v>4</v>
      </c>
      <c r="E106" s="50">
        <v>2</v>
      </c>
      <c r="F106" s="51">
        <f t="shared" si="70"/>
        <v>1.4005046780878434</v>
      </c>
      <c r="G106" s="52">
        <f t="shared" si="71"/>
        <v>2.0907630864605586</v>
      </c>
      <c r="H106" s="68">
        <v>6.7290134156615773</v>
      </c>
      <c r="I106" s="54">
        <v>6.7290134156615773</v>
      </c>
      <c r="J106" s="55">
        <v>3</v>
      </c>
      <c r="K106" s="56">
        <v>3</v>
      </c>
      <c r="L106" s="57">
        <f t="shared" si="72"/>
        <v>-4.3699074440620045E-2</v>
      </c>
      <c r="M106" s="58">
        <f t="shared" si="73"/>
        <v>-4.3699074440620045E-2</v>
      </c>
      <c r="N106" s="69">
        <v>6.6853143412209572</v>
      </c>
      <c r="O106" s="60">
        <v>6.6853143412209572</v>
      </c>
      <c r="P106" s="70">
        <v>3</v>
      </c>
      <c r="Q106" s="56">
        <v>3</v>
      </c>
      <c r="R106" s="57">
        <f t="shared" si="74"/>
        <v>1.867833074825942E-2</v>
      </c>
      <c r="S106" s="58">
        <f t="shared" si="75"/>
        <v>-0.50536049214213907</v>
      </c>
      <c r="T106" s="68">
        <v>6.7039926719692167</v>
      </c>
      <c r="U106" s="62">
        <v>6.1799538490788182</v>
      </c>
      <c r="V106" s="70">
        <v>3</v>
      </c>
      <c r="W106" s="56">
        <v>3</v>
      </c>
      <c r="X106" s="57">
        <f t="shared" si="76"/>
        <v>-0.14923528830281363</v>
      </c>
      <c r="Y106" s="58">
        <f t="shared" si="77"/>
        <v>0.36380753493461704</v>
      </c>
      <c r="Z106" s="71">
        <v>6.554757383666403</v>
      </c>
      <c r="AA106" s="72">
        <v>6.5437613840134352</v>
      </c>
      <c r="AB106" s="70">
        <v>3</v>
      </c>
      <c r="AC106" s="56">
        <v>3</v>
      </c>
      <c r="AD106" s="57">
        <f t="shared" si="78"/>
        <v>-9.3289249077964875E-2</v>
      </c>
      <c r="AE106" s="58">
        <f t="shared" si="79"/>
        <v>-8.229324942499705E-2</v>
      </c>
      <c r="AF106" s="68">
        <v>6.4614681345884382</v>
      </c>
      <c r="AG106" s="62">
        <v>6.4614681345884382</v>
      </c>
      <c r="AH106" s="70">
        <v>3</v>
      </c>
      <c r="AI106" s="56">
        <v>3</v>
      </c>
      <c r="AJ106" s="57">
        <f t="shared" si="80"/>
        <v>0.23603190217521419</v>
      </c>
      <c r="AK106" s="58">
        <f t="shared" si="81"/>
        <v>0.23603190217521419</v>
      </c>
      <c r="AL106" s="69">
        <v>6.6975000367636524</v>
      </c>
      <c r="AM106" s="60">
        <v>6.6975000367636524</v>
      </c>
      <c r="AN106" s="70">
        <v>3</v>
      </c>
      <c r="AO106" s="56">
        <v>3</v>
      </c>
      <c r="AP106" s="57">
        <f t="shared" si="82"/>
        <v>0.19497056725316764</v>
      </c>
      <c r="AQ106" s="58">
        <f t="shared" si="83"/>
        <v>0.19497056725316764</v>
      </c>
      <c r="AR106" s="68">
        <v>6.89247060401682</v>
      </c>
      <c r="AS106" s="62">
        <v>6.89247060401682</v>
      </c>
      <c r="AT106" s="70">
        <v>3</v>
      </c>
      <c r="AU106" s="56">
        <v>3</v>
      </c>
      <c r="AV106" s="63">
        <f t="shared" si="90"/>
        <v>0.32200917472512103</v>
      </c>
      <c r="AW106" s="58">
        <f t="shared" si="91"/>
        <v>0.32200917472512103</v>
      </c>
      <c r="AX106" s="64">
        <v>7.214479778741941</v>
      </c>
      <c r="AY106" s="65">
        <v>7.214479778741941</v>
      </c>
      <c r="AZ106" s="70">
        <f t="shared" si="84"/>
        <v>3</v>
      </c>
      <c r="BA106" s="56">
        <f t="shared" si="85"/>
        <v>3</v>
      </c>
      <c r="BB106" s="57">
        <f t="shared" si="86"/>
        <v>-0.18311125182779708</v>
      </c>
      <c r="BC106" s="58">
        <f t="shared" si="87"/>
        <v>-0.18311125182779708</v>
      </c>
      <c r="BD106" s="66">
        <v>6.7093593521890229</v>
      </c>
      <c r="BE106" s="73">
        <v>6.7093593521890229</v>
      </c>
      <c r="BF106" s="55">
        <v>3</v>
      </c>
      <c r="BG106" s="56">
        <v>3</v>
      </c>
      <c r="BH106" s="57">
        <f t="shared" si="88"/>
        <v>-0.48148901426200652</v>
      </c>
      <c r="BI106" s="58">
        <f t="shared" si="89"/>
        <v>-0.48148901426200652</v>
      </c>
      <c r="BJ106" s="68">
        <v>6.7329907644799345</v>
      </c>
      <c r="BK106" s="54">
        <v>6.7329907644799345</v>
      </c>
      <c r="BL106" s="55">
        <v>3</v>
      </c>
      <c r="BM106" s="56">
        <v>3</v>
      </c>
    </row>
    <row r="107" spans="1:65" x14ac:dyDescent="0.25">
      <c r="A107" s="67" t="s">
        <v>132</v>
      </c>
      <c r="B107" s="47" t="b">
        <f t="shared" si="69"/>
        <v>1</v>
      </c>
      <c r="C107" s="48">
        <v>3</v>
      </c>
      <c r="D107" s="49">
        <v>4</v>
      </c>
      <c r="E107" s="50">
        <v>2</v>
      </c>
      <c r="F107" s="51">
        <f t="shared" si="70"/>
        <v>7.9561262630964826</v>
      </c>
      <c r="G107" s="52">
        <f t="shared" si="71"/>
        <v>5.6175203649945695</v>
      </c>
      <c r="H107" s="68">
        <v>5.4371850895153546</v>
      </c>
      <c r="I107" s="54">
        <v>5.4371850895153546</v>
      </c>
      <c r="J107" s="55">
        <v>2</v>
      </c>
      <c r="K107" s="56">
        <v>2</v>
      </c>
      <c r="L107" s="57">
        <f t="shared" si="72"/>
        <v>5.2897297058108528E-2</v>
      </c>
      <c r="M107" s="58">
        <f t="shared" si="73"/>
        <v>5.2897297058108528E-2</v>
      </c>
      <c r="N107" s="69">
        <v>5.4900823865734631</v>
      </c>
      <c r="O107" s="60">
        <v>5.4900823865734631</v>
      </c>
      <c r="P107" s="70">
        <v>2</v>
      </c>
      <c r="Q107" s="56">
        <v>2</v>
      </c>
      <c r="R107" s="57">
        <f t="shared" si="74"/>
        <v>0.50650939620262747</v>
      </c>
      <c r="S107" s="58">
        <f t="shared" si="75"/>
        <v>-6.6724971393896659E-2</v>
      </c>
      <c r="T107" s="68">
        <v>5.9965917827760906</v>
      </c>
      <c r="U107" s="62">
        <v>5.4233574151795665</v>
      </c>
      <c r="V107" s="70">
        <v>3</v>
      </c>
      <c r="W107" s="56">
        <v>3</v>
      </c>
      <c r="X107" s="57">
        <f t="shared" si="76"/>
        <v>-3.2948444871673557</v>
      </c>
      <c r="Y107" s="58">
        <f t="shared" si="77"/>
        <v>-2.9588605822771301</v>
      </c>
      <c r="Z107" s="71">
        <v>2.7017472956087349</v>
      </c>
      <c r="AA107" s="72">
        <v>2.4644968329024364</v>
      </c>
      <c r="AB107" s="70">
        <v>1</v>
      </c>
      <c r="AC107" s="56">
        <v>1</v>
      </c>
      <c r="AD107" s="57">
        <f t="shared" si="78"/>
        <v>-0.37330000059320056</v>
      </c>
      <c r="AE107" s="58">
        <f t="shared" si="79"/>
        <v>-0.16062670652409494</v>
      </c>
      <c r="AF107" s="68">
        <v>2.3284472950155344</v>
      </c>
      <c r="AG107" s="62">
        <v>2.3038701263783414</v>
      </c>
      <c r="AH107" s="70">
        <v>1</v>
      </c>
      <c r="AI107" s="56">
        <v>1</v>
      </c>
      <c r="AJ107" s="57">
        <f t="shared" si="80"/>
        <v>2.2653458850324792</v>
      </c>
      <c r="AK107" s="58">
        <f t="shared" si="81"/>
        <v>0.64982461490180476</v>
      </c>
      <c r="AL107" s="69">
        <v>4.5937931800480136</v>
      </c>
      <c r="AM107" s="60">
        <v>2.9536947412801462</v>
      </c>
      <c r="AN107" s="70">
        <v>1</v>
      </c>
      <c r="AO107" s="56">
        <v>1</v>
      </c>
      <c r="AP107" s="57">
        <f t="shared" si="82"/>
        <v>0.65597161750075728</v>
      </c>
      <c r="AQ107" s="58">
        <f t="shared" si="83"/>
        <v>1.2128382160939495</v>
      </c>
      <c r="AR107" s="68">
        <v>5.2497647975487709</v>
      </c>
      <c r="AS107" s="62">
        <v>4.1665329573740957</v>
      </c>
      <c r="AT107" s="70">
        <v>1</v>
      </c>
      <c r="AU107" s="56">
        <v>1</v>
      </c>
      <c r="AV107" s="63">
        <f t="shared" si="90"/>
        <v>-0.2767871968161435</v>
      </c>
      <c r="AW107" s="58">
        <f t="shared" si="91"/>
        <v>-0.16475174422191152</v>
      </c>
      <c r="AX107" s="64">
        <v>4.9729776007326274</v>
      </c>
      <c r="AY107" s="65">
        <v>4.0017812131521842</v>
      </c>
      <c r="AZ107" s="70">
        <f t="shared" si="84"/>
        <v>1</v>
      </c>
      <c r="BA107" s="56">
        <f t="shared" si="85"/>
        <v>1</v>
      </c>
      <c r="BB107" s="57">
        <f t="shared" si="86"/>
        <v>-0.67230652837048588</v>
      </c>
      <c r="BC107" s="58">
        <f t="shared" si="87"/>
        <v>-0.39366142141264771</v>
      </c>
      <c r="BD107" s="66">
        <v>4.577458269178285</v>
      </c>
      <c r="BE107" s="73">
        <v>3.772871535961448</v>
      </c>
      <c r="BF107" s="55">
        <v>1</v>
      </c>
      <c r="BG107" s="56">
        <v>1</v>
      </c>
      <c r="BH107" s="57">
        <f t="shared" si="88"/>
        <v>-0.134951051171468</v>
      </c>
      <c r="BI107" s="58">
        <f t="shared" si="89"/>
        <v>0.12208655533293733</v>
      </c>
      <c r="BJ107" s="68">
        <v>4.8380265495611594</v>
      </c>
      <c r="BK107" s="54">
        <v>4.1238677684851215</v>
      </c>
      <c r="BL107" s="55">
        <v>1</v>
      </c>
      <c r="BM107" s="56">
        <v>1</v>
      </c>
    </row>
    <row r="108" spans="1:65" x14ac:dyDescent="0.25">
      <c r="A108" s="67" t="s">
        <v>133</v>
      </c>
      <c r="B108" s="47" t="b">
        <f t="shared" si="69"/>
        <v>1</v>
      </c>
      <c r="C108" s="48">
        <v>7</v>
      </c>
      <c r="D108" s="49">
        <v>1</v>
      </c>
      <c r="E108" s="50">
        <v>1</v>
      </c>
      <c r="F108" s="51">
        <f t="shared" si="70"/>
        <v>0.26470282583049354</v>
      </c>
      <c r="G108" s="52">
        <f t="shared" si="71"/>
        <v>1.3346717181303021</v>
      </c>
      <c r="H108" s="68">
        <v>9.8111345151279554</v>
      </c>
      <c r="I108" s="54">
        <v>9.7538276931174668</v>
      </c>
      <c r="J108" s="55">
        <v>4</v>
      </c>
      <c r="K108" s="56">
        <v>4</v>
      </c>
      <c r="L108" s="57">
        <f t="shared" si="72"/>
        <v>2.5291037833857999E-2</v>
      </c>
      <c r="M108" s="58">
        <f t="shared" si="73"/>
        <v>8.2597859844346644E-2</v>
      </c>
      <c r="N108" s="69">
        <v>9.8364255529618134</v>
      </c>
      <c r="O108" s="60">
        <v>9.8364255529618134</v>
      </c>
      <c r="P108" s="70">
        <v>4</v>
      </c>
      <c r="Q108" s="56">
        <v>4</v>
      </c>
      <c r="R108" s="57">
        <f t="shared" si="74"/>
        <v>1.7708627982257141E-2</v>
      </c>
      <c r="S108" s="58">
        <f t="shared" si="75"/>
        <v>-1.7232603261206236E-2</v>
      </c>
      <c r="T108" s="68">
        <v>9.8541341809440706</v>
      </c>
      <c r="U108" s="62">
        <v>9.8191929497006072</v>
      </c>
      <c r="V108" s="70">
        <v>4</v>
      </c>
      <c r="W108" s="56">
        <v>4</v>
      </c>
      <c r="X108" s="57">
        <f t="shared" si="76"/>
        <v>-6.6645987304424281E-2</v>
      </c>
      <c r="Y108" s="58">
        <f t="shared" si="77"/>
        <v>-0.46043099089270711</v>
      </c>
      <c r="Z108" s="71">
        <v>9.7874881936396463</v>
      </c>
      <c r="AA108" s="72">
        <v>9.3587619588079001</v>
      </c>
      <c r="AB108" s="70">
        <v>4</v>
      </c>
      <c r="AC108" s="56">
        <v>4</v>
      </c>
      <c r="AD108" s="57">
        <f t="shared" si="78"/>
        <v>2.5211851628178295E-2</v>
      </c>
      <c r="AE108" s="58">
        <f t="shared" si="79"/>
        <v>-0.12935132318526854</v>
      </c>
      <c r="AF108" s="68">
        <v>9.8127000452678246</v>
      </c>
      <c r="AG108" s="62">
        <v>9.2294106356226315</v>
      </c>
      <c r="AH108" s="70">
        <v>4</v>
      </c>
      <c r="AI108" s="56">
        <v>4</v>
      </c>
      <c r="AJ108" s="57">
        <f t="shared" si="80"/>
        <v>-1.5817859741046547E-2</v>
      </c>
      <c r="AK108" s="58">
        <f t="shared" si="81"/>
        <v>-0.15579762319845081</v>
      </c>
      <c r="AL108" s="69">
        <v>9.796882185526778</v>
      </c>
      <c r="AM108" s="60">
        <v>9.0736130124241807</v>
      </c>
      <c r="AN108" s="70">
        <v>4</v>
      </c>
      <c r="AO108" s="56">
        <v>4</v>
      </c>
      <c r="AP108" s="57">
        <f t="shared" si="82"/>
        <v>5.4185037294447014E-2</v>
      </c>
      <c r="AQ108" s="58">
        <f t="shared" si="83"/>
        <v>0.24475832787571861</v>
      </c>
      <c r="AR108" s="68">
        <v>9.851067222821225</v>
      </c>
      <c r="AS108" s="62">
        <v>9.3183713402998993</v>
      </c>
      <c r="AT108" s="70">
        <v>4</v>
      </c>
      <c r="AU108" s="56">
        <v>4</v>
      </c>
      <c r="AV108" s="63">
        <f t="shared" si="90"/>
        <v>3.1268197286072663E-2</v>
      </c>
      <c r="AW108" s="58">
        <f t="shared" si="91"/>
        <v>0.17568803112010478</v>
      </c>
      <c r="AX108" s="64">
        <v>9.8823354201072977</v>
      </c>
      <c r="AY108" s="65">
        <v>9.4940593714200041</v>
      </c>
      <c r="AZ108" s="70">
        <f t="shared" si="84"/>
        <v>4</v>
      </c>
      <c r="BA108" s="56">
        <f t="shared" si="85"/>
        <v>4</v>
      </c>
      <c r="BB108" s="57">
        <f t="shared" si="86"/>
        <v>2.4376091433509828E-2</v>
      </c>
      <c r="BC108" s="58">
        <f t="shared" si="87"/>
        <v>5.1844587409917153E-2</v>
      </c>
      <c r="BD108" s="66">
        <v>9.8754433142547349</v>
      </c>
      <c r="BE108" s="73">
        <v>9.3702159277098165</v>
      </c>
      <c r="BF108" s="55">
        <v>4</v>
      </c>
      <c r="BG108" s="56">
        <v>4</v>
      </c>
      <c r="BH108" s="57">
        <f t="shared" si="88"/>
        <v>3.5466332612772433E-2</v>
      </c>
      <c r="BI108" s="58">
        <f t="shared" si="89"/>
        <v>0.19265840246268695</v>
      </c>
      <c r="BJ108" s="68">
        <v>9.9178017527200701</v>
      </c>
      <c r="BK108" s="54">
        <v>9.6867177738826911</v>
      </c>
      <c r="BL108" s="55">
        <v>4</v>
      </c>
      <c r="BM108" s="56">
        <v>4</v>
      </c>
    </row>
    <row r="109" spans="1:65" x14ac:dyDescent="0.25">
      <c r="A109" s="67" t="s">
        <v>134</v>
      </c>
      <c r="B109" s="47" t="b">
        <f t="shared" si="69"/>
        <v>1</v>
      </c>
      <c r="C109" s="48">
        <v>3</v>
      </c>
      <c r="D109" s="49">
        <v>4</v>
      </c>
      <c r="E109" s="50">
        <v>1</v>
      </c>
      <c r="F109" s="51">
        <f t="shared" si="70"/>
        <v>0.30216096024582839</v>
      </c>
      <c r="G109" s="52">
        <f t="shared" si="71"/>
        <v>1.4177561273457897</v>
      </c>
      <c r="H109" s="68">
        <v>9.9346403372705687</v>
      </c>
      <c r="I109" s="54">
        <v>9.7462995931322673</v>
      </c>
      <c r="J109" s="55">
        <v>4</v>
      </c>
      <c r="K109" s="56">
        <v>4</v>
      </c>
      <c r="L109" s="57">
        <f t="shared" si="72"/>
        <v>-3.1575643812530529E-2</v>
      </c>
      <c r="M109" s="58">
        <f t="shared" si="73"/>
        <v>9.2859822055363139E-2</v>
      </c>
      <c r="N109" s="69">
        <v>9.9030646934580382</v>
      </c>
      <c r="O109" s="60">
        <v>9.8391594151876305</v>
      </c>
      <c r="P109" s="70">
        <v>4</v>
      </c>
      <c r="Q109" s="56">
        <v>4</v>
      </c>
      <c r="R109" s="57">
        <f t="shared" si="74"/>
        <v>-3.8394929975535064E-2</v>
      </c>
      <c r="S109" s="58">
        <f t="shared" si="75"/>
        <v>-0.21082786854046454</v>
      </c>
      <c r="T109" s="68">
        <v>9.8646697634825031</v>
      </c>
      <c r="U109" s="62">
        <v>9.628331546647166</v>
      </c>
      <c r="V109" s="70">
        <v>4</v>
      </c>
      <c r="W109" s="56">
        <v>4</v>
      </c>
      <c r="X109" s="57">
        <f t="shared" si="76"/>
        <v>-4.7703475054612809E-2</v>
      </c>
      <c r="Y109" s="58">
        <f t="shared" si="77"/>
        <v>-0.10476647861733035</v>
      </c>
      <c r="Z109" s="71">
        <v>9.8169662884278903</v>
      </c>
      <c r="AA109" s="72">
        <v>9.5235650680298356</v>
      </c>
      <c r="AB109" s="70">
        <v>4</v>
      </c>
      <c r="AC109" s="56">
        <v>4</v>
      </c>
      <c r="AD109" s="57">
        <f t="shared" si="78"/>
        <v>0.10487712660926185</v>
      </c>
      <c r="AE109" s="58">
        <f t="shared" si="79"/>
        <v>0.3329252783893093</v>
      </c>
      <c r="AF109" s="68">
        <v>9.9218434150371522</v>
      </c>
      <c r="AG109" s="62">
        <v>9.8564903464191449</v>
      </c>
      <c r="AH109" s="70">
        <v>4</v>
      </c>
      <c r="AI109" s="56">
        <v>4</v>
      </c>
      <c r="AJ109" s="57">
        <f t="shared" si="80"/>
        <v>-2.3695130825384325E-2</v>
      </c>
      <c r="AK109" s="58">
        <f t="shared" si="81"/>
        <v>-0.10627711491237335</v>
      </c>
      <c r="AL109" s="69">
        <v>9.8981482842117678</v>
      </c>
      <c r="AM109" s="60">
        <v>9.7502132315067715</v>
      </c>
      <c r="AN109" s="70">
        <v>4</v>
      </c>
      <c r="AO109" s="56">
        <v>4</v>
      </c>
      <c r="AP109" s="57">
        <f t="shared" si="82"/>
        <v>2.0109999531465306E-2</v>
      </c>
      <c r="AQ109" s="58">
        <f t="shared" si="83"/>
        <v>-0.17142698000474432</v>
      </c>
      <c r="AR109" s="68">
        <v>9.9182582837432332</v>
      </c>
      <c r="AS109" s="62">
        <v>9.5787862515020272</v>
      </c>
      <c r="AT109" s="70">
        <v>4</v>
      </c>
      <c r="AU109" s="56">
        <v>4</v>
      </c>
      <c r="AV109" s="63">
        <f t="shared" si="90"/>
        <v>6.1531254546059344E-2</v>
      </c>
      <c r="AW109" s="58">
        <f t="shared" si="91"/>
        <v>1.2390812656423833E-2</v>
      </c>
      <c r="AX109" s="64">
        <v>9.9797895382892925</v>
      </c>
      <c r="AY109" s="65">
        <v>9.5911770641584511</v>
      </c>
      <c r="AZ109" s="70">
        <f t="shared" si="84"/>
        <v>4</v>
      </c>
      <c r="BA109" s="56">
        <f t="shared" si="85"/>
        <v>4</v>
      </c>
      <c r="BB109" s="57">
        <f t="shared" si="86"/>
        <v>-1.403730930565672E-3</v>
      </c>
      <c r="BC109" s="58">
        <f t="shared" si="87"/>
        <v>6.2856346710185917E-2</v>
      </c>
      <c r="BD109" s="66">
        <v>9.9168545528126675</v>
      </c>
      <c r="BE109" s="73">
        <v>9.6416425982122131</v>
      </c>
      <c r="BF109" s="55">
        <v>4</v>
      </c>
      <c r="BG109" s="56">
        <v>4</v>
      </c>
      <c r="BH109" s="57">
        <f t="shared" si="88"/>
        <v>-3.4400923506472836E-2</v>
      </c>
      <c r="BI109" s="58">
        <f t="shared" si="89"/>
        <v>0.33581623811601879</v>
      </c>
      <c r="BJ109" s="68">
        <v>9.9453886147828197</v>
      </c>
      <c r="BK109" s="54">
        <v>9.9269933022744699</v>
      </c>
      <c r="BL109" s="55">
        <v>4</v>
      </c>
      <c r="BM109" s="56">
        <v>4</v>
      </c>
    </row>
    <row r="110" spans="1:65" x14ac:dyDescent="0.25">
      <c r="A110" s="67" t="s">
        <v>135</v>
      </c>
      <c r="B110" s="47" t="b">
        <f t="shared" si="69"/>
        <v>1</v>
      </c>
      <c r="C110" s="49">
        <v>1</v>
      </c>
      <c r="D110" s="49">
        <v>4</v>
      </c>
      <c r="E110" s="50">
        <v>2</v>
      </c>
      <c r="F110" s="51">
        <f t="shared" si="70"/>
        <v>2.3325159572224976</v>
      </c>
      <c r="G110" s="52">
        <f t="shared" si="71"/>
        <v>1.9303416086842802</v>
      </c>
      <c r="H110" s="68">
        <v>6.2182195826667677</v>
      </c>
      <c r="I110" s="54">
        <v>5.5614993974176734</v>
      </c>
      <c r="J110" s="55">
        <v>3</v>
      </c>
      <c r="K110" s="56">
        <v>3</v>
      </c>
      <c r="L110" s="57">
        <f t="shared" si="72"/>
        <v>-5.52759961277971E-3</v>
      </c>
      <c r="M110" s="58">
        <f t="shared" si="73"/>
        <v>0.26445053441057187</v>
      </c>
      <c r="N110" s="69">
        <v>6.212691983053988</v>
      </c>
      <c r="O110" s="60">
        <v>5.8259499318282453</v>
      </c>
      <c r="P110" s="70">
        <v>3</v>
      </c>
      <c r="Q110" s="56">
        <v>3</v>
      </c>
      <c r="R110" s="57">
        <f t="shared" si="74"/>
        <v>-0.64718709833272747</v>
      </c>
      <c r="S110" s="58">
        <f t="shared" si="75"/>
        <v>-0.26044504710698479</v>
      </c>
      <c r="T110" s="68">
        <v>5.5655048847212605</v>
      </c>
      <c r="U110" s="62">
        <v>5.5655048847212605</v>
      </c>
      <c r="V110" s="70">
        <v>2</v>
      </c>
      <c r="W110" s="56">
        <v>2</v>
      </c>
      <c r="X110" s="57">
        <f t="shared" si="76"/>
        <v>-0.12353507597338798</v>
      </c>
      <c r="Y110" s="58">
        <f t="shared" si="77"/>
        <v>-0.12353507597338798</v>
      </c>
      <c r="Z110" s="71">
        <v>5.4419698087478725</v>
      </c>
      <c r="AA110" s="72">
        <v>5.4419698087478725</v>
      </c>
      <c r="AB110" s="70">
        <v>2</v>
      </c>
      <c r="AC110" s="56">
        <v>2</v>
      </c>
      <c r="AD110" s="57">
        <f t="shared" si="78"/>
        <v>0.26194338813083196</v>
      </c>
      <c r="AE110" s="58">
        <f t="shared" si="79"/>
        <v>0.26194338813083196</v>
      </c>
      <c r="AF110" s="68">
        <v>5.7039131968787045</v>
      </c>
      <c r="AG110" s="62">
        <v>5.7039131968787045</v>
      </c>
      <c r="AH110" s="70">
        <v>2</v>
      </c>
      <c r="AI110" s="56">
        <v>2</v>
      </c>
      <c r="AJ110" s="57">
        <f t="shared" si="80"/>
        <v>0.19881223919185498</v>
      </c>
      <c r="AK110" s="58">
        <f t="shared" si="81"/>
        <v>6.1634623136721522E-2</v>
      </c>
      <c r="AL110" s="69">
        <v>5.9027254360705594</v>
      </c>
      <c r="AM110" s="60">
        <v>5.765547820015426</v>
      </c>
      <c r="AN110" s="70">
        <v>3</v>
      </c>
      <c r="AO110" s="56">
        <v>3</v>
      </c>
      <c r="AP110" s="57">
        <f t="shared" si="82"/>
        <v>-0.29568810442571358</v>
      </c>
      <c r="AQ110" s="58">
        <f t="shared" si="83"/>
        <v>-0.15851048837058013</v>
      </c>
      <c r="AR110" s="68">
        <v>5.6070373316448459</v>
      </c>
      <c r="AS110" s="62">
        <v>5.6070373316448459</v>
      </c>
      <c r="AT110" s="70">
        <v>2</v>
      </c>
      <c r="AU110" s="56">
        <v>2</v>
      </c>
      <c r="AV110" s="63">
        <f t="shared" si="90"/>
        <v>-5.4699368695277251E-2</v>
      </c>
      <c r="AW110" s="58">
        <f t="shared" si="91"/>
        <v>-5.4699368695277251E-2</v>
      </c>
      <c r="AX110" s="64">
        <v>5.5523379629495686</v>
      </c>
      <c r="AY110" s="65">
        <v>5.5523379629495686</v>
      </c>
      <c r="AZ110" s="70">
        <f t="shared" si="84"/>
        <v>2</v>
      </c>
      <c r="BA110" s="56">
        <f t="shared" si="85"/>
        <v>2</v>
      </c>
      <c r="BB110" s="57">
        <f t="shared" si="86"/>
        <v>-0.13759987787294392</v>
      </c>
      <c r="BC110" s="58">
        <f t="shared" si="87"/>
        <v>-0.13759987787294392</v>
      </c>
      <c r="BD110" s="66">
        <v>5.4694374537719019</v>
      </c>
      <c r="BE110" s="73">
        <v>5.4694374537719019</v>
      </c>
      <c r="BF110" s="55">
        <v>2</v>
      </c>
      <c r="BG110" s="56">
        <v>2</v>
      </c>
      <c r="BH110" s="57">
        <f t="shared" si="88"/>
        <v>-0.66222257368225801</v>
      </c>
      <c r="BI110" s="58">
        <f t="shared" si="89"/>
        <v>-0.66222257368225801</v>
      </c>
      <c r="BJ110" s="68">
        <v>4.8901153892673106</v>
      </c>
      <c r="BK110" s="54">
        <v>4.8901153892673106</v>
      </c>
      <c r="BL110" s="55">
        <v>1</v>
      </c>
      <c r="BM110" s="56">
        <v>1</v>
      </c>
    </row>
    <row r="111" spans="1:65" x14ac:dyDescent="0.25">
      <c r="A111" s="67" t="s">
        <v>136</v>
      </c>
      <c r="B111" s="47" t="b">
        <f t="shared" si="69"/>
        <v>1</v>
      </c>
      <c r="C111" s="48">
        <v>6</v>
      </c>
      <c r="D111" s="49">
        <v>4</v>
      </c>
      <c r="E111" s="50">
        <v>2</v>
      </c>
      <c r="F111" s="51">
        <f t="shared" si="70"/>
        <v>8.9349367392708707</v>
      </c>
      <c r="G111" s="52">
        <f t="shared" si="71"/>
        <v>7.8490137875669754</v>
      </c>
      <c r="H111" s="68">
        <v>0</v>
      </c>
      <c r="I111" s="54">
        <v>0</v>
      </c>
      <c r="J111" s="55">
        <v>1</v>
      </c>
      <c r="K111" s="56">
        <v>1</v>
      </c>
      <c r="L111" s="57">
        <f t="shared" si="72"/>
        <v>0</v>
      </c>
      <c r="M111" s="58">
        <f t="shared" si="73"/>
        <v>0</v>
      </c>
      <c r="N111" s="69">
        <v>0</v>
      </c>
      <c r="O111" s="60">
        <v>0</v>
      </c>
      <c r="P111" s="70">
        <v>1</v>
      </c>
      <c r="Q111" s="56">
        <v>1</v>
      </c>
      <c r="R111" s="57">
        <f t="shared" si="74"/>
        <v>4.6207100697305634</v>
      </c>
      <c r="S111" s="58">
        <f t="shared" si="75"/>
        <v>4.6207100697305634</v>
      </c>
      <c r="T111" s="68">
        <v>4.6207100697305634</v>
      </c>
      <c r="U111" s="62">
        <v>4.6207100697305634</v>
      </c>
      <c r="V111" s="70">
        <v>1</v>
      </c>
      <c r="W111" s="56">
        <v>1</v>
      </c>
      <c r="X111" s="57">
        <f t="shared" si="76"/>
        <v>-0.12155331274342629</v>
      </c>
      <c r="Y111" s="58">
        <f t="shared" si="77"/>
        <v>-0.12155331274342629</v>
      </c>
      <c r="Z111" s="71">
        <v>4.4991567569871371</v>
      </c>
      <c r="AA111" s="72">
        <v>4.4991567569871371</v>
      </c>
      <c r="AB111" s="70">
        <v>1</v>
      </c>
      <c r="AC111" s="56">
        <v>1</v>
      </c>
      <c r="AD111" s="57">
        <f t="shared" si="78"/>
        <v>1.0356983542100675</v>
      </c>
      <c r="AE111" s="58">
        <f t="shared" si="79"/>
        <v>0.93287640713310083</v>
      </c>
      <c r="AF111" s="68">
        <v>5.5348551111972046</v>
      </c>
      <c r="AG111" s="62">
        <v>5.432033164120238</v>
      </c>
      <c r="AH111" s="70">
        <v>2</v>
      </c>
      <c r="AI111" s="56">
        <v>2</v>
      </c>
      <c r="AJ111" s="57">
        <f t="shared" si="80"/>
        <v>0.1072725453758947</v>
      </c>
      <c r="AK111" s="58">
        <f t="shared" si="81"/>
        <v>0.21009449245286138</v>
      </c>
      <c r="AL111" s="69">
        <v>5.6421276565730993</v>
      </c>
      <c r="AM111" s="60">
        <v>5.6421276565730993</v>
      </c>
      <c r="AN111" s="70">
        <v>2</v>
      </c>
      <c r="AO111" s="56">
        <v>2</v>
      </c>
      <c r="AP111" s="57">
        <f t="shared" si="82"/>
        <v>0.10011311193243433</v>
      </c>
      <c r="AQ111" s="58">
        <f t="shared" si="83"/>
        <v>-0.14121356027889842</v>
      </c>
      <c r="AR111" s="68">
        <v>5.7422407685055337</v>
      </c>
      <c r="AS111" s="62">
        <v>5.5009140962942009</v>
      </c>
      <c r="AT111" s="70">
        <v>2</v>
      </c>
      <c r="AU111" s="56">
        <v>2</v>
      </c>
      <c r="AV111" s="63">
        <f t="shared" si="90"/>
        <v>-1.1206864759236197</v>
      </c>
      <c r="AW111" s="58">
        <f t="shared" si="91"/>
        <v>-0.89305791921036626</v>
      </c>
      <c r="AX111" s="64">
        <v>4.621554292581914</v>
      </c>
      <c r="AY111" s="65">
        <v>4.6078561770838347</v>
      </c>
      <c r="AZ111" s="70">
        <f t="shared" si="84"/>
        <v>1</v>
      </c>
      <c r="BA111" s="56">
        <f t="shared" si="85"/>
        <v>1</v>
      </c>
      <c r="BB111" s="57">
        <f t="shared" si="86"/>
        <v>-1.9084887042681591</v>
      </c>
      <c r="BC111" s="58">
        <f t="shared" si="87"/>
        <v>-1.6671620320568263</v>
      </c>
      <c r="BD111" s="66">
        <v>3.8337520642373746</v>
      </c>
      <c r="BE111" s="73">
        <v>3.8337520642373746</v>
      </c>
      <c r="BF111" s="55">
        <v>1</v>
      </c>
      <c r="BG111" s="56">
        <v>1</v>
      </c>
      <c r="BH111" s="57">
        <f t="shared" si="88"/>
        <v>1.0411006410103258</v>
      </c>
      <c r="BI111" s="58">
        <f t="shared" si="89"/>
        <v>0.1554039131712992</v>
      </c>
      <c r="BJ111" s="68">
        <v>5.6626549335922398</v>
      </c>
      <c r="BK111" s="54">
        <v>4.7632600902551339</v>
      </c>
      <c r="BL111" s="55">
        <v>1</v>
      </c>
      <c r="BM111" s="56">
        <v>1</v>
      </c>
    </row>
    <row r="112" spans="1:65" x14ac:dyDescent="0.25">
      <c r="A112" s="67" t="s">
        <v>137</v>
      </c>
      <c r="B112" s="47" t="b">
        <f t="shared" si="69"/>
        <v>0</v>
      </c>
      <c r="C112" s="48">
        <v>6</v>
      </c>
      <c r="D112" s="49">
        <v>4</v>
      </c>
      <c r="E112" s="50">
        <v>2</v>
      </c>
      <c r="F112" s="51">
        <f t="shared" si="70"/>
        <v>3.0168069182017518</v>
      </c>
      <c r="G112" s="52">
        <f t="shared" si="71"/>
        <v>2.8912358588372813</v>
      </c>
      <c r="H112" s="68">
        <v>0</v>
      </c>
      <c r="I112" s="54">
        <v>0</v>
      </c>
      <c r="J112" s="55">
        <v>1</v>
      </c>
      <c r="K112" s="56">
        <v>1</v>
      </c>
      <c r="L112" s="57" t="str">
        <f t="shared" si="72"/>
        <v>..</v>
      </c>
      <c r="M112" s="58" t="str">
        <f t="shared" si="73"/>
        <v>..</v>
      </c>
      <c r="N112" s="69" t="s">
        <v>28</v>
      </c>
      <c r="O112" s="60" t="s">
        <v>28</v>
      </c>
      <c r="P112" s="70" t="s">
        <v>28</v>
      </c>
      <c r="Q112" s="56" t="s">
        <v>28</v>
      </c>
      <c r="R112" s="57" t="str">
        <f t="shared" si="74"/>
        <v>..</v>
      </c>
      <c r="S112" s="58" t="str">
        <f t="shared" si="75"/>
        <v>..</v>
      </c>
      <c r="T112" s="68">
        <v>3.7685481588921141</v>
      </c>
      <c r="U112" s="62">
        <v>3.1783769008793867</v>
      </c>
      <c r="V112" s="70">
        <v>1</v>
      </c>
      <c r="W112" s="56">
        <v>1</v>
      </c>
      <c r="X112" s="57">
        <f t="shared" si="76"/>
        <v>-0.82839629656088087</v>
      </c>
      <c r="Y112" s="58">
        <f t="shared" si="77"/>
        <v>-0.9428654680068842</v>
      </c>
      <c r="Z112" s="71">
        <v>2.9401518623312333</v>
      </c>
      <c r="AA112" s="72">
        <v>2.2355114328725025</v>
      </c>
      <c r="AB112" s="70">
        <v>1</v>
      </c>
      <c r="AC112" s="56">
        <v>1</v>
      </c>
      <c r="AD112" s="57">
        <f t="shared" si="78"/>
        <v>0.42112749980028719</v>
      </c>
      <c r="AE112" s="58">
        <f t="shared" si="79"/>
        <v>0.69646861084231126</v>
      </c>
      <c r="AF112" s="68">
        <v>3.3612793621315205</v>
      </c>
      <c r="AG112" s="62">
        <v>2.9319800437148138</v>
      </c>
      <c r="AH112" s="70">
        <v>1</v>
      </c>
      <c r="AI112" s="56">
        <v>1</v>
      </c>
      <c r="AJ112" s="57">
        <f t="shared" si="80"/>
        <v>0.61342954606386835</v>
      </c>
      <c r="AK112" s="58">
        <f t="shared" si="81"/>
        <v>-0.3155986764000116</v>
      </c>
      <c r="AL112" s="69">
        <v>3.9747089081953888</v>
      </c>
      <c r="AM112" s="60">
        <v>2.6163813673148022</v>
      </c>
      <c r="AN112" s="70">
        <v>1</v>
      </c>
      <c r="AO112" s="56">
        <v>1</v>
      </c>
      <c r="AP112" s="57">
        <f t="shared" si="82"/>
        <v>-0.42204758610955384</v>
      </c>
      <c r="AQ112" s="58">
        <f t="shared" si="83"/>
        <v>0.44693229010494484</v>
      </c>
      <c r="AR112" s="68">
        <v>3.552661322085835</v>
      </c>
      <c r="AS112" s="62">
        <v>3.063313657419747</v>
      </c>
      <c r="AT112" s="70">
        <v>1</v>
      </c>
      <c r="AU112" s="56">
        <v>1</v>
      </c>
      <c r="AV112" s="63">
        <f t="shared" si="90"/>
        <v>-0.1575106288555812</v>
      </c>
      <c r="AW112" s="58">
        <f t="shared" si="91"/>
        <v>8.0070420366749939E-2</v>
      </c>
      <c r="AX112" s="64">
        <v>3.3951506932302538</v>
      </c>
      <c r="AY112" s="65">
        <v>3.143384077786497</v>
      </c>
      <c r="AZ112" s="70">
        <f t="shared" si="84"/>
        <v>1</v>
      </c>
      <c r="BA112" s="56">
        <f t="shared" si="85"/>
        <v>1</v>
      </c>
      <c r="BB112" s="57">
        <f t="shared" si="86"/>
        <v>0.26245578750308018</v>
      </c>
      <c r="BC112" s="58">
        <f t="shared" si="87"/>
        <v>-9.5958844338316585E-2</v>
      </c>
      <c r="BD112" s="66">
        <v>3.8151171095889151</v>
      </c>
      <c r="BE112" s="73">
        <v>2.9673548130814305</v>
      </c>
      <c r="BF112" s="55">
        <v>1</v>
      </c>
      <c r="BG112" s="56">
        <v>1</v>
      </c>
      <c r="BH112" s="57">
        <f t="shared" si="88"/>
        <v>0.46935020216408141</v>
      </c>
      <c r="BI112" s="58">
        <f t="shared" si="89"/>
        <v>-0.3934119691448128</v>
      </c>
      <c r="BJ112" s="68">
        <v>3.8645008953943352</v>
      </c>
      <c r="BK112" s="54">
        <v>2.7499721086416842</v>
      </c>
      <c r="BL112" s="55">
        <v>1</v>
      </c>
      <c r="BM112" s="56">
        <v>1</v>
      </c>
    </row>
    <row r="113" spans="1:65" x14ac:dyDescent="0.25">
      <c r="A113" s="67" t="s">
        <v>138</v>
      </c>
      <c r="B113" s="47" t="b">
        <f t="shared" si="69"/>
        <v>1</v>
      </c>
      <c r="C113" s="48">
        <v>7</v>
      </c>
      <c r="D113" s="49">
        <v>4</v>
      </c>
      <c r="E113" s="50">
        <v>1</v>
      </c>
      <c r="F113" s="51">
        <f t="shared" si="70"/>
        <v>0.31343028893189029</v>
      </c>
      <c r="G113" s="52">
        <f t="shared" si="71"/>
        <v>0.49875603483716269</v>
      </c>
      <c r="H113" s="68">
        <v>9.972464665540981</v>
      </c>
      <c r="I113" s="54">
        <v>9.8278166497408783</v>
      </c>
      <c r="J113" s="55">
        <v>4</v>
      </c>
      <c r="K113" s="56">
        <v>4</v>
      </c>
      <c r="L113" s="57">
        <f t="shared" si="72"/>
        <v>2.7535334459017236E-2</v>
      </c>
      <c r="M113" s="58">
        <f t="shared" si="73"/>
        <v>-1.3817093072994169E-2</v>
      </c>
      <c r="N113" s="69">
        <v>9.9999999999999982</v>
      </c>
      <c r="O113" s="60">
        <v>9.8139995566678841</v>
      </c>
      <c r="P113" s="70">
        <v>4</v>
      </c>
      <c r="Q113" s="56">
        <v>4</v>
      </c>
      <c r="R113" s="57">
        <f t="shared" si="74"/>
        <v>-8.5705136128360948E-2</v>
      </c>
      <c r="S113" s="58">
        <f t="shared" si="75"/>
        <v>-9.3004205005680518E-2</v>
      </c>
      <c r="T113" s="68">
        <v>9.9142948638716373</v>
      </c>
      <c r="U113" s="62">
        <v>9.7209953516622036</v>
      </c>
      <c r="V113" s="70">
        <v>4</v>
      </c>
      <c r="W113" s="56">
        <v>4</v>
      </c>
      <c r="X113" s="57">
        <f t="shared" si="76"/>
        <v>-1.7628573558789995E-2</v>
      </c>
      <c r="Y113" s="58">
        <f t="shared" si="77"/>
        <v>7.9390101922562906E-3</v>
      </c>
      <c r="Z113" s="71">
        <v>9.8966662903128473</v>
      </c>
      <c r="AA113" s="72">
        <v>9.7289343618544599</v>
      </c>
      <c r="AB113" s="70">
        <v>4</v>
      </c>
      <c r="AC113" s="56">
        <v>4</v>
      </c>
      <c r="AD113" s="57">
        <f t="shared" si="78"/>
        <v>0.10333370968715094</v>
      </c>
      <c r="AE113" s="58">
        <f t="shared" si="79"/>
        <v>4.6655009887963672E-3</v>
      </c>
      <c r="AF113" s="68">
        <v>9.9999999999999982</v>
      </c>
      <c r="AG113" s="62">
        <v>9.7335998628432563</v>
      </c>
      <c r="AH113" s="70">
        <v>4</v>
      </c>
      <c r="AI113" s="56">
        <v>4</v>
      </c>
      <c r="AJ113" s="57">
        <f t="shared" si="80"/>
        <v>0</v>
      </c>
      <c r="AK113" s="58">
        <f t="shared" si="81"/>
        <v>-9.8740570875676781E-2</v>
      </c>
      <c r="AL113" s="69">
        <v>9.9999999999999982</v>
      </c>
      <c r="AM113" s="60">
        <v>9.6348592919675795</v>
      </c>
      <c r="AN113" s="70">
        <v>4</v>
      </c>
      <c r="AO113" s="56">
        <v>4</v>
      </c>
      <c r="AP113" s="57">
        <f t="shared" si="82"/>
        <v>0</v>
      </c>
      <c r="AQ113" s="58">
        <f t="shared" si="83"/>
        <v>0.15987240343249809</v>
      </c>
      <c r="AR113" s="68">
        <v>9.9999999999999982</v>
      </c>
      <c r="AS113" s="62">
        <v>9.7947316954000776</v>
      </c>
      <c r="AT113" s="70">
        <v>4</v>
      </c>
      <c r="AU113" s="56">
        <v>4</v>
      </c>
      <c r="AV113" s="63">
        <f t="shared" si="90"/>
        <v>-4.4478487275442902E-2</v>
      </c>
      <c r="AW113" s="58">
        <f t="shared" si="91"/>
        <v>6.0028237549225594E-4</v>
      </c>
      <c r="AX113" s="64">
        <v>9.9555215127245553</v>
      </c>
      <c r="AY113" s="65">
        <v>9.7953319777755699</v>
      </c>
      <c r="AZ113" s="70">
        <f t="shared" si="84"/>
        <v>4</v>
      </c>
      <c r="BA113" s="56">
        <f t="shared" si="85"/>
        <v>4</v>
      </c>
      <c r="BB113" s="57">
        <f t="shared" si="86"/>
        <v>-3.4749047823128265E-2</v>
      </c>
      <c r="BC113" s="58">
        <f t="shared" si="87"/>
        <v>2.3990746181986822E-2</v>
      </c>
      <c r="BD113" s="66">
        <v>9.96525095217687</v>
      </c>
      <c r="BE113" s="73">
        <v>9.8187224415820644</v>
      </c>
      <c r="BF113" s="55">
        <v>4</v>
      </c>
      <c r="BG113" s="56">
        <v>4</v>
      </c>
      <c r="BH113" s="57">
        <f t="shared" si="88"/>
        <v>4.4478487275442902E-2</v>
      </c>
      <c r="BI113" s="58">
        <f t="shared" si="89"/>
        <v>9.6726505087273651E-2</v>
      </c>
      <c r="BJ113" s="68">
        <v>9.9999999999999982</v>
      </c>
      <c r="BK113" s="54">
        <v>9.8920584828628435</v>
      </c>
      <c r="BL113" s="55">
        <v>4</v>
      </c>
      <c r="BM113" s="56">
        <v>4</v>
      </c>
    </row>
    <row r="114" spans="1:65" x14ac:dyDescent="0.25">
      <c r="A114" s="67" t="s">
        <v>139</v>
      </c>
      <c r="B114" s="47" t="b">
        <f t="shared" si="69"/>
        <v>1</v>
      </c>
      <c r="C114" s="48">
        <v>5</v>
      </c>
      <c r="D114" s="49">
        <v>4</v>
      </c>
      <c r="E114" s="50">
        <v>2</v>
      </c>
      <c r="F114" s="51">
        <f t="shared" si="70"/>
        <v>0</v>
      </c>
      <c r="G114" s="52">
        <f t="shared" si="71"/>
        <v>0</v>
      </c>
      <c r="H114" s="68">
        <v>0</v>
      </c>
      <c r="I114" s="54">
        <v>0</v>
      </c>
      <c r="J114" s="55">
        <v>1</v>
      </c>
      <c r="K114" s="56">
        <v>1</v>
      </c>
      <c r="L114" s="57">
        <f t="shared" si="72"/>
        <v>0</v>
      </c>
      <c r="M114" s="58">
        <f t="shared" si="73"/>
        <v>0</v>
      </c>
      <c r="N114" s="69">
        <v>0</v>
      </c>
      <c r="O114" s="60">
        <v>0</v>
      </c>
      <c r="P114" s="70">
        <v>1</v>
      </c>
      <c r="Q114" s="56">
        <v>1</v>
      </c>
      <c r="R114" s="57">
        <f t="shared" si="74"/>
        <v>0</v>
      </c>
      <c r="S114" s="58">
        <f t="shared" si="75"/>
        <v>0</v>
      </c>
      <c r="T114" s="68">
        <v>0</v>
      </c>
      <c r="U114" s="62">
        <v>0</v>
      </c>
      <c r="V114" s="70">
        <v>1</v>
      </c>
      <c r="W114" s="56">
        <v>1</v>
      </c>
      <c r="X114" s="57">
        <f t="shared" si="76"/>
        <v>0</v>
      </c>
      <c r="Y114" s="58">
        <f t="shared" si="77"/>
        <v>0</v>
      </c>
      <c r="Z114" s="71">
        <v>0</v>
      </c>
      <c r="AA114" s="72">
        <v>0</v>
      </c>
      <c r="AB114" s="70">
        <v>1</v>
      </c>
      <c r="AC114" s="56">
        <v>1</v>
      </c>
      <c r="AD114" s="57">
        <f t="shared" si="78"/>
        <v>0</v>
      </c>
      <c r="AE114" s="58">
        <f t="shared" si="79"/>
        <v>0</v>
      </c>
      <c r="AF114" s="68">
        <v>0</v>
      </c>
      <c r="AG114" s="62">
        <v>0</v>
      </c>
      <c r="AH114" s="70">
        <v>1</v>
      </c>
      <c r="AI114" s="56">
        <v>1</v>
      </c>
      <c r="AJ114" s="57">
        <f t="shared" si="80"/>
        <v>0</v>
      </c>
      <c r="AK114" s="58">
        <f t="shared" si="81"/>
        <v>0</v>
      </c>
      <c r="AL114" s="69">
        <v>0</v>
      </c>
      <c r="AM114" s="60">
        <v>0</v>
      </c>
      <c r="AN114" s="70">
        <v>1</v>
      </c>
      <c r="AO114" s="56">
        <v>1</v>
      </c>
      <c r="AP114" s="57">
        <f t="shared" si="82"/>
        <v>0</v>
      </c>
      <c r="AQ114" s="58">
        <f t="shared" si="83"/>
        <v>0</v>
      </c>
      <c r="AR114" s="68">
        <v>0</v>
      </c>
      <c r="AS114" s="62">
        <v>0</v>
      </c>
      <c r="AT114" s="70">
        <v>1</v>
      </c>
      <c r="AU114" s="56">
        <v>1</v>
      </c>
      <c r="AV114" s="63">
        <f t="shared" si="90"/>
        <v>0</v>
      </c>
      <c r="AW114" s="58">
        <f t="shared" si="91"/>
        <v>0</v>
      </c>
      <c r="AX114" s="64">
        <v>0</v>
      </c>
      <c r="AY114" s="65">
        <v>0</v>
      </c>
      <c r="AZ114" s="70">
        <f t="shared" si="84"/>
        <v>1</v>
      </c>
      <c r="BA114" s="56">
        <f t="shared" si="85"/>
        <v>1</v>
      </c>
      <c r="BB114" s="57">
        <f t="shared" si="86"/>
        <v>0</v>
      </c>
      <c r="BC114" s="58">
        <f t="shared" si="87"/>
        <v>0</v>
      </c>
      <c r="BD114" s="66">
        <v>0</v>
      </c>
      <c r="BE114" s="73">
        <v>0</v>
      </c>
      <c r="BF114" s="55">
        <v>1</v>
      </c>
      <c r="BG114" s="56">
        <v>1</v>
      </c>
      <c r="BH114" s="57">
        <f t="shared" si="88"/>
        <v>0</v>
      </c>
      <c r="BI114" s="58">
        <f t="shared" si="89"/>
        <v>0</v>
      </c>
      <c r="BJ114" s="68">
        <v>0</v>
      </c>
      <c r="BK114" s="54">
        <v>0</v>
      </c>
      <c r="BL114" s="55">
        <v>1</v>
      </c>
      <c r="BM114" s="56">
        <v>1</v>
      </c>
    </row>
    <row r="115" spans="1:65" x14ac:dyDescent="0.25">
      <c r="A115" s="67" t="s">
        <v>140</v>
      </c>
      <c r="B115" s="47" t="b">
        <f t="shared" si="69"/>
        <v>1</v>
      </c>
      <c r="C115" s="48">
        <v>3</v>
      </c>
      <c r="D115" s="49">
        <v>4</v>
      </c>
      <c r="E115" s="50">
        <v>2</v>
      </c>
      <c r="F115" s="51">
        <f t="shared" si="70"/>
        <v>10.491427539536209</v>
      </c>
      <c r="G115" s="52">
        <f t="shared" si="71"/>
        <v>8.3139631367946905</v>
      </c>
      <c r="H115" s="68">
        <v>5.4333628962006015</v>
      </c>
      <c r="I115" s="54">
        <v>4.1671621830965382</v>
      </c>
      <c r="J115" s="55">
        <v>1</v>
      </c>
      <c r="K115" s="56">
        <v>1</v>
      </c>
      <c r="L115" s="57">
        <f t="shared" si="72"/>
        <v>-0.43298281043947906</v>
      </c>
      <c r="M115" s="58">
        <f t="shared" si="73"/>
        <v>0.18757702222451567</v>
      </c>
      <c r="N115" s="69">
        <v>5.0003800857611225</v>
      </c>
      <c r="O115" s="60">
        <v>4.3547392053210539</v>
      </c>
      <c r="P115" s="70">
        <v>1</v>
      </c>
      <c r="Q115" s="56">
        <v>1</v>
      </c>
      <c r="R115" s="57">
        <f t="shared" si="74"/>
        <v>-5.0003800857611225</v>
      </c>
      <c r="S115" s="58">
        <f t="shared" si="75"/>
        <v>-4.3547392053210539</v>
      </c>
      <c r="T115" s="68">
        <v>0</v>
      </c>
      <c r="U115" s="62">
        <v>0</v>
      </c>
      <c r="V115" s="70">
        <v>1</v>
      </c>
      <c r="W115" s="56">
        <v>1</v>
      </c>
      <c r="X115" s="57">
        <f t="shared" si="76"/>
        <v>0</v>
      </c>
      <c r="Y115" s="58">
        <f t="shared" si="77"/>
        <v>0</v>
      </c>
      <c r="Z115" s="71">
        <v>0</v>
      </c>
      <c r="AA115" s="72">
        <v>0</v>
      </c>
      <c r="AB115" s="70">
        <v>1</v>
      </c>
      <c r="AC115" s="56">
        <v>1</v>
      </c>
      <c r="AD115" s="57">
        <f t="shared" si="78"/>
        <v>0</v>
      </c>
      <c r="AE115" s="58">
        <f t="shared" si="79"/>
        <v>0</v>
      </c>
      <c r="AF115" s="68">
        <v>0</v>
      </c>
      <c r="AG115" s="62">
        <v>0</v>
      </c>
      <c r="AH115" s="70">
        <v>1</v>
      </c>
      <c r="AI115" s="56">
        <v>1</v>
      </c>
      <c r="AJ115" s="57">
        <f t="shared" si="80"/>
        <v>0</v>
      </c>
      <c r="AK115" s="58">
        <f t="shared" si="81"/>
        <v>0</v>
      </c>
      <c r="AL115" s="69">
        <v>0</v>
      </c>
      <c r="AM115" s="60">
        <v>0</v>
      </c>
      <c r="AN115" s="70">
        <v>1</v>
      </c>
      <c r="AO115" s="56">
        <v>1</v>
      </c>
      <c r="AP115" s="57">
        <f t="shared" si="82"/>
        <v>4.5625054868281927</v>
      </c>
      <c r="AQ115" s="58">
        <f t="shared" si="83"/>
        <v>2.5105067869508901</v>
      </c>
      <c r="AR115" s="68">
        <v>4.5625054868281927</v>
      </c>
      <c r="AS115" s="62">
        <v>2.5105067869508901</v>
      </c>
      <c r="AT115" s="70">
        <v>1</v>
      </c>
      <c r="AU115" s="56">
        <v>1</v>
      </c>
      <c r="AV115" s="63">
        <f t="shared" si="90"/>
        <v>-8.2843108896369699E-2</v>
      </c>
      <c r="AW115" s="58">
        <f t="shared" si="91"/>
        <v>-0.20223964344620571</v>
      </c>
      <c r="AX115" s="64">
        <v>4.479662377931823</v>
      </c>
      <c r="AY115" s="65">
        <v>2.3082671435046844</v>
      </c>
      <c r="AZ115" s="70">
        <f t="shared" si="84"/>
        <v>1</v>
      </c>
      <c r="BA115" s="56">
        <f t="shared" si="85"/>
        <v>1</v>
      </c>
      <c r="BB115" s="57">
        <f t="shared" si="86"/>
        <v>0.25716929496755458</v>
      </c>
      <c r="BC115" s="58">
        <f t="shared" si="87"/>
        <v>-0.47897148151769908</v>
      </c>
      <c r="BD115" s="66">
        <v>4.8196747817957473</v>
      </c>
      <c r="BE115" s="73">
        <v>2.0315353054331911</v>
      </c>
      <c r="BF115" s="55">
        <v>1</v>
      </c>
      <c r="BG115" s="56">
        <v>1</v>
      </c>
      <c r="BH115" s="57">
        <f t="shared" si="88"/>
        <v>0.23838986153985964</v>
      </c>
      <c r="BI115" s="58">
        <f t="shared" si="89"/>
        <v>-0.78216864078053239</v>
      </c>
      <c r="BJ115" s="68">
        <v>4.7180522394716826</v>
      </c>
      <c r="BK115" s="54">
        <v>1.526098502724152</v>
      </c>
      <c r="BL115" s="55">
        <v>1</v>
      </c>
      <c r="BM115" s="56">
        <v>1</v>
      </c>
    </row>
    <row r="116" spans="1:65" x14ac:dyDescent="0.25">
      <c r="A116" s="67" t="s">
        <v>141</v>
      </c>
      <c r="B116" s="47" t="b">
        <f t="shared" si="69"/>
        <v>1</v>
      </c>
      <c r="C116" s="49">
        <v>1</v>
      </c>
      <c r="D116" s="49">
        <v>4</v>
      </c>
      <c r="E116" s="50">
        <v>2</v>
      </c>
      <c r="F116" s="51">
        <f t="shared" si="70"/>
        <v>1.3704750507040435</v>
      </c>
      <c r="G116" s="52">
        <f t="shared" si="71"/>
        <v>1.7284514136262983</v>
      </c>
      <c r="H116" s="68">
        <v>7.1446080311458706</v>
      </c>
      <c r="I116" s="54">
        <v>6.9477839072237826</v>
      </c>
      <c r="J116" s="55">
        <v>3</v>
      </c>
      <c r="K116" s="56">
        <v>3</v>
      </c>
      <c r="L116" s="57">
        <f t="shared" si="72"/>
        <v>1.6977922572823267E-2</v>
      </c>
      <c r="M116" s="58">
        <f t="shared" si="73"/>
        <v>9.0236846342595101E-3</v>
      </c>
      <c r="N116" s="69">
        <v>7.1615859537186939</v>
      </c>
      <c r="O116" s="60">
        <v>6.9568075918580421</v>
      </c>
      <c r="P116" s="70">
        <v>3</v>
      </c>
      <c r="Q116" s="56">
        <v>3</v>
      </c>
      <c r="R116" s="57">
        <f t="shared" si="74"/>
        <v>0.53716366100778679</v>
      </c>
      <c r="S116" s="58">
        <f t="shared" si="75"/>
        <v>0.32936535974938685</v>
      </c>
      <c r="T116" s="68">
        <v>7.6987496147264807</v>
      </c>
      <c r="U116" s="62">
        <v>7.2861729516074289</v>
      </c>
      <c r="V116" s="70">
        <v>3</v>
      </c>
      <c r="W116" s="56">
        <v>3</v>
      </c>
      <c r="X116" s="57">
        <f t="shared" si="76"/>
        <v>-0.21066218010576154</v>
      </c>
      <c r="Y116" s="58">
        <f t="shared" si="77"/>
        <v>-0.20241967528482796</v>
      </c>
      <c r="Z116" s="71">
        <v>7.4880874346207191</v>
      </c>
      <c r="AA116" s="72">
        <v>7.083753276322601</v>
      </c>
      <c r="AB116" s="70">
        <v>3</v>
      </c>
      <c r="AC116" s="56">
        <v>3</v>
      </c>
      <c r="AD116" s="57">
        <f t="shared" si="78"/>
        <v>0.2494600123475248</v>
      </c>
      <c r="AE116" s="58">
        <f t="shared" si="79"/>
        <v>0.24809588193965215</v>
      </c>
      <c r="AF116" s="68">
        <v>7.7375474469682439</v>
      </c>
      <c r="AG116" s="62">
        <v>7.3318491582622531</v>
      </c>
      <c r="AH116" s="70">
        <v>3</v>
      </c>
      <c r="AI116" s="56">
        <v>3</v>
      </c>
      <c r="AJ116" s="57">
        <f t="shared" si="80"/>
        <v>6.5592661278424558E-2</v>
      </c>
      <c r="AK116" s="58">
        <f t="shared" si="81"/>
        <v>-4.1872814510962364E-2</v>
      </c>
      <c r="AL116" s="69">
        <v>7.8031401082466685</v>
      </c>
      <c r="AM116" s="60">
        <v>7.2899763437512908</v>
      </c>
      <c r="AN116" s="70">
        <v>3</v>
      </c>
      <c r="AO116" s="56">
        <v>3</v>
      </c>
      <c r="AP116" s="57">
        <f t="shared" si="82"/>
        <v>2.7674149157742356E-2</v>
      </c>
      <c r="AQ116" s="58">
        <f t="shared" si="83"/>
        <v>0.14025435000517383</v>
      </c>
      <c r="AR116" s="68">
        <v>7.8308142574044108</v>
      </c>
      <c r="AS116" s="62">
        <v>7.4302306937564646</v>
      </c>
      <c r="AT116" s="70">
        <v>3</v>
      </c>
      <c r="AU116" s="56">
        <v>3</v>
      </c>
      <c r="AV116" s="63">
        <f t="shared" si="90"/>
        <v>6.3043345321927013E-2</v>
      </c>
      <c r="AW116" s="58">
        <f t="shared" si="91"/>
        <v>0.21557650649871096</v>
      </c>
      <c r="AX116" s="64">
        <v>7.8938576027263379</v>
      </c>
      <c r="AY116" s="65">
        <v>7.6458072002551756</v>
      </c>
      <c r="AZ116" s="70">
        <f t="shared" si="84"/>
        <v>3</v>
      </c>
      <c r="BA116" s="56">
        <f t="shared" si="85"/>
        <v>3</v>
      </c>
      <c r="BB116" s="57">
        <f t="shared" si="86"/>
        <v>-5.5515274201446196E-2</v>
      </c>
      <c r="BC116" s="58">
        <f t="shared" si="87"/>
        <v>-0.11551119310817803</v>
      </c>
      <c r="BD116" s="66">
        <v>7.7752989832029646</v>
      </c>
      <c r="BE116" s="73">
        <v>7.3147195006482866</v>
      </c>
      <c r="BF116" s="55">
        <v>3</v>
      </c>
      <c r="BG116" s="56">
        <v>3</v>
      </c>
      <c r="BH116" s="57">
        <f t="shared" si="88"/>
        <v>-0.20742919003253402</v>
      </c>
      <c r="BI116" s="58">
        <f t="shared" si="89"/>
        <v>-0.64190845439385757</v>
      </c>
      <c r="BJ116" s="68">
        <v>7.6864284126938038</v>
      </c>
      <c r="BK116" s="54">
        <v>7.003898745861318</v>
      </c>
      <c r="BL116" s="55">
        <v>3</v>
      </c>
      <c r="BM116" s="56">
        <v>3</v>
      </c>
    </row>
    <row r="117" spans="1:65" x14ac:dyDescent="0.25">
      <c r="A117" s="67" t="s">
        <v>142</v>
      </c>
      <c r="B117" s="47" t="b">
        <f t="shared" si="69"/>
        <v>1</v>
      </c>
      <c r="C117" s="48">
        <v>3</v>
      </c>
      <c r="D117" s="49">
        <v>4</v>
      </c>
      <c r="E117" s="50">
        <v>2</v>
      </c>
      <c r="F117" s="51">
        <f t="shared" si="70"/>
        <v>2.0848342786389154</v>
      </c>
      <c r="G117" s="52">
        <f t="shared" si="71"/>
        <v>2.6976038449202147</v>
      </c>
      <c r="H117" s="68">
        <v>5.0766540308950399</v>
      </c>
      <c r="I117" s="54">
        <v>4.3219300379329306</v>
      </c>
      <c r="J117" s="55">
        <v>1</v>
      </c>
      <c r="K117" s="56">
        <v>1</v>
      </c>
      <c r="L117" s="57">
        <f t="shared" si="72"/>
        <v>-7.0977213340404965E-2</v>
      </c>
      <c r="M117" s="58">
        <f t="shared" si="73"/>
        <v>0.68374677962170427</v>
      </c>
      <c r="N117" s="69">
        <v>5.0056768175546349</v>
      </c>
      <c r="O117" s="60">
        <v>5.0056768175546349</v>
      </c>
      <c r="P117" s="70">
        <v>2</v>
      </c>
      <c r="Q117" s="56">
        <v>2</v>
      </c>
      <c r="R117" s="57">
        <f t="shared" si="74"/>
        <v>-0.21341392507379098</v>
      </c>
      <c r="S117" s="58">
        <f t="shared" si="75"/>
        <v>-0.21341392507379098</v>
      </c>
      <c r="T117" s="68">
        <v>4.7922628924808439</v>
      </c>
      <c r="U117" s="62">
        <v>4.7922628924808439</v>
      </c>
      <c r="V117" s="70">
        <v>1</v>
      </c>
      <c r="W117" s="56">
        <v>1</v>
      </c>
      <c r="X117" s="57">
        <f t="shared" si="76"/>
        <v>-0.54348428154291284</v>
      </c>
      <c r="Y117" s="58">
        <f t="shared" si="77"/>
        <v>-0.54348428154291284</v>
      </c>
      <c r="Z117" s="71">
        <v>4.2487786109379311</v>
      </c>
      <c r="AA117" s="72">
        <v>4.2487786109379311</v>
      </c>
      <c r="AB117" s="70">
        <v>1</v>
      </c>
      <c r="AC117" s="56">
        <v>1</v>
      </c>
      <c r="AD117" s="57">
        <f t="shared" si="78"/>
        <v>0.24629740048259396</v>
      </c>
      <c r="AE117" s="58">
        <f t="shared" si="79"/>
        <v>0.24629740048259396</v>
      </c>
      <c r="AF117" s="68">
        <v>4.495076011420525</v>
      </c>
      <c r="AG117" s="62">
        <v>4.495076011420525</v>
      </c>
      <c r="AH117" s="70">
        <v>1</v>
      </c>
      <c r="AI117" s="56">
        <v>1</v>
      </c>
      <c r="AJ117" s="57">
        <f t="shared" si="80"/>
        <v>0.11418577032814792</v>
      </c>
      <c r="AK117" s="58">
        <f t="shared" si="81"/>
        <v>0.11418577032814792</v>
      </c>
      <c r="AL117" s="69">
        <v>4.609261781748673</v>
      </c>
      <c r="AM117" s="60">
        <v>4.609261781748673</v>
      </c>
      <c r="AN117" s="70">
        <v>1</v>
      </c>
      <c r="AO117" s="56">
        <v>1</v>
      </c>
      <c r="AP117" s="57">
        <f t="shared" si="82"/>
        <v>-0.3919180257086694</v>
      </c>
      <c r="AQ117" s="58">
        <f t="shared" si="83"/>
        <v>-0.3919180257086694</v>
      </c>
      <c r="AR117" s="68">
        <v>4.2173437560400036</v>
      </c>
      <c r="AS117" s="62">
        <v>4.2173437560400036</v>
      </c>
      <c r="AT117" s="70">
        <v>1</v>
      </c>
      <c r="AU117" s="56">
        <v>1</v>
      </c>
      <c r="AV117" s="63">
        <f t="shared" si="90"/>
        <v>-0.10200052492900369</v>
      </c>
      <c r="AW117" s="58">
        <f t="shared" si="91"/>
        <v>-0.10200052492900369</v>
      </c>
      <c r="AX117" s="64">
        <v>4.1153432311109999</v>
      </c>
      <c r="AY117" s="65">
        <v>4.1153432311109999</v>
      </c>
      <c r="AZ117" s="70">
        <f t="shared" si="84"/>
        <v>1</v>
      </c>
      <c r="BA117" s="56">
        <f t="shared" si="85"/>
        <v>1</v>
      </c>
      <c r="BB117" s="57">
        <f t="shared" si="86"/>
        <v>-0.13643438677318187</v>
      </c>
      <c r="BC117" s="58">
        <f t="shared" si="87"/>
        <v>-0.13643438677318187</v>
      </c>
      <c r="BD117" s="66">
        <v>4.0809093692668217</v>
      </c>
      <c r="BE117" s="73">
        <v>4.0809093692668217</v>
      </c>
      <c r="BF117" s="55">
        <v>1</v>
      </c>
      <c r="BG117" s="56">
        <v>1</v>
      </c>
      <c r="BH117" s="57">
        <f t="shared" si="88"/>
        <v>0.36812327538921341</v>
      </c>
      <c r="BI117" s="58">
        <f t="shared" si="89"/>
        <v>0.36812327538921341</v>
      </c>
      <c r="BJ117" s="68">
        <v>4.4834665065002133</v>
      </c>
      <c r="BK117" s="54">
        <v>4.4834665065002133</v>
      </c>
      <c r="BL117" s="55">
        <v>1</v>
      </c>
      <c r="BM117" s="56">
        <v>1</v>
      </c>
    </row>
    <row r="118" spans="1:65" x14ac:dyDescent="0.25">
      <c r="A118" s="67" t="s">
        <v>143</v>
      </c>
      <c r="B118" s="47" t="b">
        <f t="shared" si="69"/>
        <v>1</v>
      </c>
      <c r="C118" s="49">
        <v>1</v>
      </c>
      <c r="D118" s="49">
        <v>3</v>
      </c>
      <c r="E118" s="50">
        <v>2</v>
      </c>
      <c r="F118" s="51">
        <f t="shared" si="70"/>
        <v>3.6263538054909894</v>
      </c>
      <c r="G118" s="52">
        <f t="shared" si="71"/>
        <v>4.0062626203457299</v>
      </c>
      <c r="H118" s="68">
        <v>5.3633956852339688</v>
      </c>
      <c r="I118" s="54">
        <v>5.3633956852339688</v>
      </c>
      <c r="J118" s="55">
        <v>2</v>
      </c>
      <c r="K118" s="56">
        <v>2</v>
      </c>
      <c r="L118" s="57">
        <f t="shared" si="72"/>
        <v>-0.82815547042846305</v>
      </c>
      <c r="M118" s="58">
        <f t="shared" si="73"/>
        <v>-0.82815547042846305</v>
      </c>
      <c r="N118" s="69">
        <v>4.5352402148055058</v>
      </c>
      <c r="O118" s="60">
        <v>4.5352402148055058</v>
      </c>
      <c r="P118" s="70">
        <v>1</v>
      </c>
      <c r="Q118" s="56">
        <v>1</v>
      </c>
      <c r="R118" s="57">
        <f t="shared" si="74"/>
        <v>0.23694654693886186</v>
      </c>
      <c r="S118" s="58">
        <f t="shared" si="75"/>
        <v>-6.5334516408792176E-2</v>
      </c>
      <c r="T118" s="68">
        <v>4.7721867617443676</v>
      </c>
      <c r="U118" s="62">
        <v>4.4699056983967136</v>
      </c>
      <c r="V118" s="70">
        <v>1</v>
      </c>
      <c r="W118" s="56">
        <v>1</v>
      </c>
      <c r="X118" s="57">
        <f t="shared" si="76"/>
        <v>-0.60382438229537971</v>
      </c>
      <c r="Y118" s="58">
        <f t="shared" si="77"/>
        <v>-0.69261465151708945</v>
      </c>
      <c r="Z118" s="71">
        <v>4.1683623794489879</v>
      </c>
      <c r="AA118" s="72">
        <v>3.7772910468796241</v>
      </c>
      <c r="AB118" s="70">
        <v>1</v>
      </c>
      <c r="AC118" s="56">
        <v>1</v>
      </c>
      <c r="AD118" s="57">
        <f t="shared" si="78"/>
        <v>1.2723414103039641</v>
      </c>
      <c r="AE118" s="58">
        <f t="shared" si="79"/>
        <v>1.6634127428733279</v>
      </c>
      <c r="AF118" s="68">
        <v>5.440703789752952</v>
      </c>
      <c r="AG118" s="62">
        <v>5.440703789752952</v>
      </c>
      <c r="AH118" s="70">
        <v>2</v>
      </c>
      <c r="AI118" s="56">
        <v>2</v>
      </c>
      <c r="AJ118" s="57">
        <f t="shared" si="80"/>
        <v>0.26518899859127654</v>
      </c>
      <c r="AK118" s="58">
        <f t="shared" si="81"/>
        <v>7.1692346801004447E-3</v>
      </c>
      <c r="AL118" s="69">
        <v>5.7058927883442285</v>
      </c>
      <c r="AM118" s="60">
        <v>5.4478730244330524</v>
      </c>
      <c r="AN118" s="70">
        <v>2</v>
      </c>
      <c r="AO118" s="56">
        <v>2</v>
      </c>
      <c r="AP118" s="57">
        <f t="shared" si="82"/>
        <v>0.27497839561947135</v>
      </c>
      <c r="AQ118" s="58">
        <f t="shared" si="83"/>
        <v>0.2984599520829736</v>
      </c>
      <c r="AR118" s="68">
        <v>5.9808711839636999</v>
      </c>
      <c r="AS118" s="62">
        <v>5.746332976516026</v>
      </c>
      <c r="AT118" s="70">
        <v>3</v>
      </c>
      <c r="AU118" s="56">
        <v>3</v>
      </c>
      <c r="AV118" s="63">
        <f t="shared" si="90"/>
        <v>-5.5405438352264191E-2</v>
      </c>
      <c r="AW118" s="58">
        <f t="shared" si="91"/>
        <v>-0.31525136465166614</v>
      </c>
      <c r="AX118" s="64">
        <v>5.9254657456114357</v>
      </c>
      <c r="AY118" s="65">
        <v>5.4310816118643599</v>
      </c>
      <c r="AZ118" s="70">
        <f t="shared" si="84"/>
        <v>3</v>
      </c>
      <c r="BA118" s="56">
        <f t="shared" si="85"/>
        <v>3</v>
      </c>
      <c r="BB118" s="57">
        <f t="shared" si="86"/>
        <v>-7.9437624539385965E-2</v>
      </c>
      <c r="BC118" s="58">
        <f t="shared" si="87"/>
        <v>-0.3725265598390779</v>
      </c>
      <c r="BD118" s="66">
        <v>5.9014335594243139</v>
      </c>
      <c r="BE118" s="73">
        <v>5.3738064166769481</v>
      </c>
      <c r="BF118" s="55">
        <v>3</v>
      </c>
      <c r="BG118" s="56">
        <v>3</v>
      </c>
      <c r="BH118" s="57">
        <f t="shared" si="88"/>
        <v>6.548097677418685E-2</v>
      </c>
      <c r="BI118" s="58">
        <f t="shared" si="89"/>
        <v>-7.8589492515905413E-2</v>
      </c>
      <c r="BJ118" s="68">
        <v>5.9909467223856225</v>
      </c>
      <c r="BK118" s="54">
        <v>5.3524921193484545</v>
      </c>
      <c r="BL118" s="55">
        <v>3</v>
      </c>
      <c r="BM118" s="56">
        <v>3</v>
      </c>
    </row>
    <row r="119" spans="1:65" x14ac:dyDescent="0.25">
      <c r="A119" s="67" t="s">
        <v>144</v>
      </c>
      <c r="B119" s="47" t="b">
        <f t="shared" si="69"/>
        <v>0</v>
      </c>
      <c r="C119" s="49">
        <v>1</v>
      </c>
      <c r="D119" s="49">
        <v>3</v>
      </c>
      <c r="E119" s="50">
        <v>2</v>
      </c>
      <c r="F119" s="51">
        <f t="shared" si="70"/>
        <v>0.91189101022173835</v>
      </c>
      <c r="G119" s="52">
        <f t="shared" si="71"/>
        <v>1.7789995251793798</v>
      </c>
      <c r="H119" s="68">
        <v>3.9057833017814167</v>
      </c>
      <c r="I119" s="54">
        <v>3.7620691846368217</v>
      </c>
      <c r="J119" s="55">
        <v>1</v>
      </c>
      <c r="K119" s="56">
        <v>1</v>
      </c>
      <c r="L119" s="57">
        <f t="shared" si="72"/>
        <v>-0.55058859491862533</v>
      </c>
      <c r="M119" s="58">
        <f t="shared" si="73"/>
        <v>-0.4068744777740303</v>
      </c>
      <c r="N119" s="69">
        <v>3.3551947068627914</v>
      </c>
      <c r="O119" s="60">
        <v>3.3551947068627914</v>
      </c>
      <c r="P119" s="70">
        <v>1</v>
      </c>
      <c r="Q119" s="56">
        <v>1</v>
      </c>
      <c r="R119" s="57" t="str">
        <f t="shared" si="74"/>
        <v>..</v>
      </c>
      <c r="S119" s="58" t="str">
        <f t="shared" si="75"/>
        <v>..</v>
      </c>
      <c r="T119" s="68" t="s">
        <v>28</v>
      </c>
      <c r="U119" s="62" t="s">
        <v>28</v>
      </c>
      <c r="V119" s="70" t="s">
        <v>28</v>
      </c>
      <c r="W119" s="56" t="s">
        <v>28</v>
      </c>
      <c r="X119" s="57" t="str">
        <f t="shared" si="76"/>
        <v>..</v>
      </c>
      <c r="Y119" s="58" t="str">
        <f t="shared" si="77"/>
        <v>..</v>
      </c>
      <c r="Z119" s="71">
        <v>6.4832367585091895</v>
      </c>
      <c r="AA119" s="72">
        <v>5.1018909352620803</v>
      </c>
      <c r="AB119" s="70">
        <v>3</v>
      </c>
      <c r="AC119" s="56">
        <v>3</v>
      </c>
      <c r="AD119" s="57">
        <f t="shared" si="78"/>
        <v>0.20978019399614123</v>
      </c>
      <c r="AE119" s="58">
        <f t="shared" si="79"/>
        <v>0.55393175314097132</v>
      </c>
      <c r="AF119" s="68">
        <v>6.6930169525053307</v>
      </c>
      <c r="AG119" s="62">
        <v>5.6558226884030516</v>
      </c>
      <c r="AH119" s="70">
        <v>3</v>
      </c>
      <c r="AI119" s="56">
        <v>3</v>
      </c>
      <c r="AJ119" s="57">
        <f t="shared" si="80"/>
        <v>1.0968026421937616E-2</v>
      </c>
      <c r="AK119" s="58">
        <f t="shared" si="81"/>
        <v>-0.13210173089671517</v>
      </c>
      <c r="AL119" s="69">
        <v>6.7039849789272683</v>
      </c>
      <c r="AM119" s="60">
        <v>5.5237209575063364</v>
      </c>
      <c r="AN119" s="70">
        <v>3</v>
      </c>
      <c r="AO119" s="56">
        <v>3</v>
      </c>
      <c r="AP119" s="57">
        <f t="shared" si="82"/>
        <v>9.3587493968254165E-2</v>
      </c>
      <c r="AQ119" s="58">
        <f t="shared" si="83"/>
        <v>0.35156928475092375</v>
      </c>
      <c r="AR119" s="68">
        <v>6.7975724728955225</v>
      </c>
      <c r="AS119" s="62">
        <v>5.8752902422572602</v>
      </c>
      <c r="AT119" s="70">
        <v>3</v>
      </c>
      <c r="AU119" s="56">
        <v>3</v>
      </c>
      <c r="AV119" s="63">
        <f t="shared" si="90"/>
        <v>5.7962768123385189E-3</v>
      </c>
      <c r="AW119" s="58">
        <f t="shared" si="91"/>
        <v>1.69607798854301E-2</v>
      </c>
      <c r="AX119" s="64">
        <v>6.803368749707861</v>
      </c>
      <c r="AY119" s="65">
        <v>5.8922510221426903</v>
      </c>
      <c r="AZ119" s="70">
        <f t="shared" si="84"/>
        <v>3</v>
      </c>
      <c r="BA119" s="56">
        <f t="shared" si="85"/>
        <v>3</v>
      </c>
      <c r="BB119" s="57">
        <f t="shared" si="86"/>
        <v>-3.5535774304269907E-2</v>
      </c>
      <c r="BC119" s="58">
        <f t="shared" si="87"/>
        <v>-0.11050784480993503</v>
      </c>
      <c r="BD119" s="66">
        <v>6.7620366985912526</v>
      </c>
      <c r="BE119" s="73">
        <v>5.7647823974473251</v>
      </c>
      <c r="BF119" s="55">
        <v>3</v>
      </c>
      <c r="BG119" s="56">
        <v>3</v>
      </c>
      <c r="BH119" s="57">
        <f t="shared" si="88"/>
        <v>-1.1430926612510106E-2</v>
      </c>
      <c r="BI119" s="58">
        <f t="shared" si="89"/>
        <v>-0.22401443380680419</v>
      </c>
      <c r="BJ119" s="68">
        <v>6.7919378230953509</v>
      </c>
      <c r="BK119" s="54">
        <v>5.6682365883358861</v>
      </c>
      <c r="BL119" s="55">
        <v>3</v>
      </c>
      <c r="BM119" s="56">
        <v>3</v>
      </c>
    </row>
    <row r="120" spans="1:65" x14ac:dyDescent="0.25">
      <c r="A120" s="67" t="s">
        <v>145</v>
      </c>
      <c r="B120" s="47" t="b">
        <f t="shared" si="69"/>
        <v>1</v>
      </c>
      <c r="C120" s="48">
        <v>3</v>
      </c>
      <c r="D120" s="49">
        <v>2</v>
      </c>
      <c r="E120" s="50">
        <v>2</v>
      </c>
      <c r="F120" s="51">
        <f t="shared" si="70"/>
        <v>2.5705420052533503</v>
      </c>
      <c r="G120" s="52">
        <f t="shared" si="71"/>
        <v>2.63921735009174</v>
      </c>
      <c r="H120" s="68">
        <v>7.1119348994424216</v>
      </c>
      <c r="I120" s="54">
        <v>6.312374127912598</v>
      </c>
      <c r="J120" s="55">
        <v>3</v>
      </c>
      <c r="K120" s="56">
        <v>3</v>
      </c>
      <c r="L120" s="57">
        <f t="shared" si="72"/>
        <v>-0.13896350703196703</v>
      </c>
      <c r="M120" s="58">
        <f t="shared" si="73"/>
        <v>0.34214782249870535</v>
      </c>
      <c r="N120" s="69">
        <v>6.9729713924104546</v>
      </c>
      <c r="O120" s="60">
        <v>6.6545219504113033</v>
      </c>
      <c r="P120" s="70">
        <v>3</v>
      </c>
      <c r="Q120" s="56">
        <v>3</v>
      </c>
      <c r="R120" s="57">
        <f t="shared" si="74"/>
        <v>-0.41361017252854193</v>
      </c>
      <c r="S120" s="58">
        <f t="shared" si="75"/>
        <v>-1.1454373121783403</v>
      </c>
      <c r="T120" s="68">
        <v>6.5593612198819127</v>
      </c>
      <c r="U120" s="62">
        <v>5.509084638232963</v>
      </c>
      <c r="V120" s="70">
        <v>3</v>
      </c>
      <c r="W120" s="56">
        <v>3</v>
      </c>
      <c r="X120" s="57">
        <f t="shared" si="76"/>
        <v>-0.3154897476931442</v>
      </c>
      <c r="Y120" s="58">
        <f t="shared" si="77"/>
        <v>-0.29261638444409854</v>
      </c>
      <c r="Z120" s="71">
        <v>6.2438714721887685</v>
      </c>
      <c r="AA120" s="72">
        <v>5.2164682537888645</v>
      </c>
      <c r="AB120" s="70">
        <v>3</v>
      </c>
      <c r="AC120" s="56">
        <v>3</v>
      </c>
      <c r="AD120" s="57">
        <f t="shared" si="78"/>
        <v>0.16086382503423025</v>
      </c>
      <c r="AE120" s="58">
        <f t="shared" si="79"/>
        <v>-0.17193062306235429</v>
      </c>
      <c r="AF120" s="68">
        <v>6.4047352972229987</v>
      </c>
      <c r="AG120" s="62">
        <v>5.0445376307265102</v>
      </c>
      <c r="AH120" s="70">
        <v>3</v>
      </c>
      <c r="AI120" s="56">
        <v>3</v>
      </c>
      <c r="AJ120" s="57">
        <f t="shared" si="80"/>
        <v>-0.11150135822963581</v>
      </c>
      <c r="AK120" s="58">
        <f t="shared" si="81"/>
        <v>-0.27683053586987327</v>
      </c>
      <c r="AL120" s="69">
        <v>6.2932339389933629</v>
      </c>
      <c r="AM120" s="60">
        <v>4.7677070948566369</v>
      </c>
      <c r="AN120" s="70">
        <v>2</v>
      </c>
      <c r="AO120" s="56">
        <v>2</v>
      </c>
      <c r="AP120" s="57">
        <f t="shared" si="82"/>
        <v>-0.55517628281686804</v>
      </c>
      <c r="AQ120" s="58">
        <f t="shared" si="83"/>
        <v>-4.8275091186237518E-2</v>
      </c>
      <c r="AR120" s="68">
        <v>5.7380576561764949</v>
      </c>
      <c r="AS120" s="62">
        <v>4.7194320036703994</v>
      </c>
      <c r="AT120" s="70">
        <v>1</v>
      </c>
      <c r="AU120" s="56">
        <v>1</v>
      </c>
      <c r="AV120" s="63">
        <f t="shared" si="90"/>
        <v>-0.10142652286209675</v>
      </c>
      <c r="AW120" s="58">
        <f t="shared" si="91"/>
        <v>6.3011564820173227E-2</v>
      </c>
      <c r="AX120" s="64">
        <v>5.6366311333143981</v>
      </c>
      <c r="AY120" s="65">
        <v>4.7824435684905726</v>
      </c>
      <c r="AZ120" s="70">
        <f t="shared" si="84"/>
        <v>1</v>
      </c>
      <c r="BA120" s="56">
        <f t="shared" si="85"/>
        <v>1</v>
      </c>
      <c r="BB120" s="57">
        <f t="shared" si="86"/>
        <v>0.3766287829960504</v>
      </c>
      <c r="BC120" s="58">
        <f t="shared" si="87"/>
        <v>-0.1683893822164082</v>
      </c>
      <c r="BD120" s="66">
        <v>6.1146864391725453</v>
      </c>
      <c r="BE120" s="73">
        <v>4.5510426214539912</v>
      </c>
      <c r="BF120" s="55">
        <v>2</v>
      </c>
      <c r="BG120" s="56">
        <v>2</v>
      </c>
      <c r="BH120" s="57">
        <f t="shared" si="88"/>
        <v>0.49830832892291266</v>
      </c>
      <c r="BI120" s="58">
        <f t="shared" si="89"/>
        <v>0.19359019863572247</v>
      </c>
      <c r="BJ120" s="68">
        <v>6.1349394622373108</v>
      </c>
      <c r="BK120" s="54">
        <v>4.9760337671262951</v>
      </c>
      <c r="BL120" s="55">
        <v>3</v>
      </c>
      <c r="BM120" s="56">
        <v>3</v>
      </c>
    </row>
    <row r="121" spans="1:65" x14ac:dyDescent="0.25">
      <c r="A121" s="67" t="s">
        <v>146</v>
      </c>
      <c r="B121" s="47" t="b">
        <f t="shared" si="69"/>
        <v>1</v>
      </c>
      <c r="C121" s="48">
        <v>4</v>
      </c>
      <c r="D121" s="49">
        <v>1</v>
      </c>
      <c r="E121" s="50">
        <v>1</v>
      </c>
      <c r="F121" s="51">
        <f t="shared" si="70"/>
        <v>0.73313784020262496</v>
      </c>
      <c r="G121" s="52">
        <f t="shared" si="71"/>
        <v>2.0826130319179477</v>
      </c>
      <c r="H121" s="68">
        <v>8.5362434736350004</v>
      </c>
      <c r="I121" s="54">
        <v>8.2635193783486667</v>
      </c>
      <c r="J121" s="55">
        <v>4</v>
      </c>
      <c r="K121" s="56">
        <v>4</v>
      </c>
      <c r="L121" s="57">
        <f t="shared" si="72"/>
        <v>5.4168455999329623E-2</v>
      </c>
      <c r="M121" s="58">
        <f t="shared" si="73"/>
        <v>4.8719487671350592E-2</v>
      </c>
      <c r="N121" s="69">
        <v>8.59041192963433</v>
      </c>
      <c r="O121" s="60">
        <v>8.3122388660200173</v>
      </c>
      <c r="P121" s="70">
        <v>4</v>
      </c>
      <c r="Q121" s="56">
        <v>4</v>
      </c>
      <c r="R121" s="57">
        <f t="shared" si="74"/>
        <v>-3.4655394864719469E-2</v>
      </c>
      <c r="S121" s="58">
        <f t="shared" si="75"/>
        <v>-0.38200300979881519</v>
      </c>
      <c r="T121" s="68">
        <v>8.5557565347696105</v>
      </c>
      <c r="U121" s="62">
        <v>7.9302358562212021</v>
      </c>
      <c r="V121" s="70">
        <v>4</v>
      </c>
      <c r="W121" s="56">
        <v>4</v>
      </c>
      <c r="X121" s="57">
        <f t="shared" si="76"/>
        <v>0.11976364820373675</v>
      </c>
      <c r="Y121" s="58">
        <f t="shared" si="77"/>
        <v>0.1848642584152369</v>
      </c>
      <c r="Z121" s="71">
        <v>8.6755201829733473</v>
      </c>
      <c r="AA121" s="72">
        <v>8.115100114636439</v>
      </c>
      <c r="AB121" s="70">
        <v>4</v>
      </c>
      <c r="AC121" s="56">
        <v>4</v>
      </c>
      <c r="AD121" s="57">
        <f t="shared" si="78"/>
        <v>-5.2755473268202735E-2</v>
      </c>
      <c r="AE121" s="58">
        <f t="shared" si="79"/>
        <v>-0.32056435732711819</v>
      </c>
      <c r="AF121" s="68">
        <v>8.6227647097051445</v>
      </c>
      <c r="AG121" s="62">
        <v>7.7945357573093208</v>
      </c>
      <c r="AH121" s="70">
        <v>4</v>
      </c>
      <c r="AI121" s="56">
        <v>4</v>
      </c>
      <c r="AJ121" s="57">
        <f t="shared" si="80"/>
        <v>-7.6780950778516655E-2</v>
      </c>
      <c r="AK121" s="58">
        <f t="shared" si="81"/>
        <v>0.12505352768885736</v>
      </c>
      <c r="AL121" s="69">
        <v>8.5459837589266279</v>
      </c>
      <c r="AM121" s="60">
        <v>7.9195892849981782</v>
      </c>
      <c r="AN121" s="70">
        <v>4</v>
      </c>
      <c r="AO121" s="56">
        <v>4</v>
      </c>
      <c r="AP121" s="57">
        <f t="shared" si="82"/>
        <v>0.26372958467947427</v>
      </c>
      <c r="AQ121" s="58">
        <f t="shared" si="83"/>
        <v>0.71953758471245877</v>
      </c>
      <c r="AR121" s="68">
        <v>8.8097133436061021</v>
      </c>
      <c r="AS121" s="62">
        <v>8.6391268697106369</v>
      </c>
      <c r="AT121" s="70">
        <v>4</v>
      </c>
      <c r="AU121" s="56">
        <v>4</v>
      </c>
      <c r="AV121" s="63">
        <f t="shared" si="90"/>
        <v>0.15048502938962649</v>
      </c>
      <c r="AW121" s="58">
        <f t="shared" si="91"/>
        <v>0.32107150328509171</v>
      </c>
      <c r="AX121" s="64">
        <v>8.9601983729957286</v>
      </c>
      <c r="AY121" s="65">
        <v>8.9601983729957286</v>
      </c>
      <c r="AZ121" s="70">
        <f t="shared" si="84"/>
        <v>4</v>
      </c>
      <c r="BA121" s="56">
        <f t="shared" si="85"/>
        <v>4</v>
      </c>
      <c r="BB121" s="57">
        <f t="shared" si="86"/>
        <v>0.10277002836311944</v>
      </c>
      <c r="BC121" s="58">
        <f t="shared" si="87"/>
        <v>0.27335650225858465</v>
      </c>
      <c r="BD121" s="66">
        <v>8.9124833719692216</v>
      </c>
      <c r="BE121" s="73">
        <v>8.9124833719692216</v>
      </c>
      <c r="BF121" s="55">
        <v>4</v>
      </c>
      <c r="BG121" s="56">
        <v>4</v>
      </c>
      <c r="BH121" s="57">
        <f t="shared" si="88"/>
        <v>2.8514304045526018E-2</v>
      </c>
      <c r="BI121" s="58">
        <f t="shared" si="89"/>
        <v>2.8514304045526018E-2</v>
      </c>
      <c r="BJ121" s="68">
        <v>8.9887126770412547</v>
      </c>
      <c r="BK121" s="54">
        <v>8.9887126770412547</v>
      </c>
      <c r="BL121" s="55">
        <v>4</v>
      </c>
      <c r="BM121" s="56">
        <v>4</v>
      </c>
    </row>
    <row r="122" spans="1:65" x14ac:dyDescent="0.25">
      <c r="A122" s="67" t="s">
        <v>147</v>
      </c>
      <c r="B122" s="47" t="b">
        <f t="shared" si="69"/>
        <v>1</v>
      </c>
      <c r="C122" s="48">
        <v>7</v>
      </c>
      <c r="D122" s="49">
        <v>1</v>
      </c>
      <c r="E122" s="50">
        <v>1</v>
      </c>
      <c r="F122" s="51">
        <f t="shared" si="70"/>
        <v>0.40864553969177031</v>
      </c>
      <c r="G122" s="52">
        <f t="shared" si="71"/>
        <v>1.2878364538432194</v>
      </c>
      <c r="H122" s="68">
        <v>9.324156577979295</v>
      </c>
      <c r="I122" s="54">
        <v>9.2987317339547513</v>
      </c>
      <c r="J122" s="55">
        <v>4</v>
      </c>
      <c r="K122" s="56">
        <v>4</v>
      </c>
      <c r="L122" s="57">
        <f t="shared" si="72"/>
        <v>3.3433790062444402E-2</v>
      </c>
      <c r="M122" s="58">
        <f t="shared" si="73"/>
        <v>5.8858634086988104E-2</v>
      </c>
      <c r="N122" s="69">
        <v>9.3575903680417394</v>
      </c>
      <c r="O122" s="60">
        <v>9.3575903680417394</v>
      </c>
      <c r="P122" s="70">
        <v>4</v>
      </c>
      <c r="Q122" s="56">
        <v>4</v>
      </c>
      <c r="R122" s="57">
        <f t="shared" si="74"/>
        <v>-7.2402049022812776E-4</v>
      </c>
      <c r="S122" s="58">
        <f t="shared" si="75"/>
        <v>-5.9999872881020266E-2</v>
      </c>
      <c r="T122" s="68">
        <v>9.3568663475515113</v>
      </c>
      <c r="U122" s="62">
        <v>9.2975904951607191</v>
      </c>
      <c r="V122" s="70">
        <v>4</v>
      </c>
      <c r="W122" s="56">
        <v>4</v>
      </c>
      <c r="X122" s="57">
        <f t="shared" si="76"/>
        <v>8.6322843097672575E-3</v>
      </c>
      <c r="Y122" s="58">
        <f t="shared" si="77"/>
        <v>2.0503701679022157E-3</v>
      </c>
      <c r="Z122" s="71">
        <v>9.3654986318612785</v>
      </c>
      <c r="AA122" s="72">
        <v>9.2996408653286213</v>
      </c>
      <c r="AB122" s="70">
        <v>4</v>
      </c>
      <c r="AC122" s="56">
        <v>4</v>
      </c>
      <c r="AD122" s="57">
        <f t="shared" si="78"/>
        <v>-1.9792068840438048E-2</v>
      </c>
      <c r="AE122" s="58">
        <f t="shared" si="79"/>
        <v>-0.3108557660971325</v>
      </c>
      <c r="AF122" s="68">
        <v>9.3457065630208405</v>
      </c>
      <c r="AG122" s="62">
        <v>8.9887850992314888</v>
      </c>
      <c r="AH122" s="70">
        <v>4</v>
      </c>
      <c r="AI122" s="56">
        <v>4</v>
      </c>
      <c r="AJ122" s="57">
        <f t="shared" si="80"/>
        <v>-0.18258123299123952</v>
      </c>
      <c r="AK122" s="58">
        <f t="shared" si="81"/>
        <v>-7.9613448626647099E-2</v>
      </c>
      <c r="AL122" s="69">
        <v>9.1631253300296009</v>
      </c>
      <c r="AM122" s="60">
        <v>8.9091716506048417</v>
      </c>
      <c r="AN122" s="70">
        <v>4</v>
      </c>
      <c r="AO122" s="56">
        <v>4</v>
      </c>
      <c r="AP122" s="57">
        <f t="shared" si="82"/>
        <v>0.10854313959403328</v>
      </c>
      <c r="AQ122" s="58">
        <f t="shared" si="83"/>
        <v>0.23509242107033046</v>
      </c>
      <c r="AR122" s="68">
        <v>9.2716684696236342</v>
      </c>
      <c r="AS122" s="62">
        <v>9.1442640716751722</v>
      </c>
      <c r="AT122" s="70">
        <v>4</v>
      </c>
      <c r="AU122" s="56">
        <v>4</v>
      </c>
      <c r="AV122" s="63">
        <f t="shared" si="90"/>
        <v>6.2841225899354924E-3</v>
      </c>
      <c r="AW122" s="58">
        <f t="shared" si="91"/>
        <v>-0.11514449534806381</v>
      </c>
      <c r="AX122" s="64">
        <v>9.2779525922135697</v>
      </c>
      <c r="AY122" s="65">
        <v>9.0291195763271084</v>
      </c>
      <c r="AZ122" s="70">
        <f t="shared" si="84"/>
        <v>4</v>
      </c>
      <c r="BA122" s="56">
        <f t="shared" si="85"/>
        <v>4</v>
      </c>
      <c r="BB122" s="57">
        <f t="shared" si="86"/>
        <v>-3.3000003915171661E-2</v>
      </c>
      <c r="BC122" s="58">
        <f t="shared" si="87"/>
        <v>-0.37153405068777623</v>
      </c>
      <c r="BD122" s="66">
        <v>9.2386684657084626</v>
      </c>
      <c r="BE122" s="73">
        <v>8.772730020987396</v>
      </c>
      <c r="BF122" s="55">
        <v>4</v>
      </c>
      <c r="BG122" s="56">
        <v>4</v>
      </c>
      <c r="BH122" s="57">
        <f t="shared" si="88"/>
        <v>-2.1938999488448019E-2</v>
      </c>
      <c r="BI122" s="58">
        <f t="shared" si="89"/>
        <v>-0.16983189022542255</v>
      </c>
      <c r="BJ122" s="68">
        <v>9.2560135927251217</v>
      </c>
      <c r="BK122" s="54">
        <v>8.8592876861016858</v>
      </c>
      <c r="BL122" s="55">
        <v>4</v>
      </c>
      <c r="BM122" s="56">
        <v>4</v>
      </c>
    </row>
    <row r="123" spans="1:65" x14ac:dyDescent="0.25">
      <c r="A123" s="67" t="s">
        <v>148</v>
      </c>
      <c r="B123" s="47" t="b">
        <f t="shared" si="69"/>
        <v>1</v>
      </c>
      <c r="C123" s="48">
        <v>5</v>
      </c>
      <c r="D123" s="49">
        <v>4</v>
      </c>
      <c r="E123" s="50">
        <v>2</v>
      </c>
      <c r="F123" s="51">
        <f t="shared" si="70"/>
        <v>0</v>
      </c>
      <c r="G123" s="52">
        <f t="shared" si="71"/>
        <v>0</v>
      </c>
      <c r="H123" s="68">
        <v>0</v>
      </c>
      <c r="I123" s="54">
        <v>0</v>
      </c>
      <c r="J123" s="55">
        <v>1</v>
      </c>
      <c r="K123" s="56">
        <v>1</v>
      </c>
      <c r="L123" s="57">
        <f t="shared" si="72"/>
        <v>0</v>
      </c>
      <c r="M123" s="58">
        <f t="shared" si="73"/>
        <v>0</v>
      </c>
      <c r="N123" s="69">
        <v>0</v>
      </c>
      <c r="O123" s="60">
        <v>0</v>
      </c>
      <c r="P123" s="70">
        <v>1</v>
      </c>
      <c r="Q123" s="56">
        <v>1</v>
      </c>
      <c r="R123" s="57">
        <f t="shared" si="74"/>
        <v>0</v>
      </c>
      <c r="S123" s="58">
        <f t="shared" si="75"/>
        <v>0</v>
      </c>
      <c r="T123" s="68">
        <v>0</v>
      </c>
      <c r="U123" s="62">
        <v>0</v>
      </c>
      <c r="V123" s="70">
        <v>1</v>
      </c>
      <c r="W123" s="56">
        <v>1</v>
      </c>
      <c r="X123" s="57">
        <f t="shared" si="76"/>
        <v>0</v>
      </c>
      <c r="Y123" s="58">
        <f t="shared" si="77"/>
        <v>0</v>
      </c>
      <c r="Z123" s="71">
        <v>0</v>
      </c>
      <c r="AA123" s="72">
        <v>0</v>
      </c>
      <c r="AB123" s="70">
        <v>1</v>
      </c>
      <c r="AC123" s="56">
        <v>1</v>
      </c>
      <c r="AD123" s="57">
        <f t="shared" si="78"/>
        <v>0</v>
      </c>
      <c r="AE123" s="58">
        <f t="shared" si="79"/>
        <v>0</v>
      </c>
      <c r="AF123" s="68">
        <v>0</v>
      </c>
      <c r="AG123" s="62">
        <v>0</v>
      </c>
      <c r="AH123" s="70">
        <v>1</v>
      </c>
      <c r="AI123" s="56">
        <v>1</v>
      </c>
      <c r="AJ123" s="57">
        <f t="shared" si="80"/>
        <v>0</v>
      </c>
      <c r="AK123" s="58">
        <f t="shared" si="81"/>
        <v>0</v>
      </c>
      <c r="AL123" s="69">
        <v>0</v>
      </c>
      <c r="AM123" s="60">
        <v>0</v>
      </c>
      <c r="AN123" s="70">
        <v>1</v>
      </c>
      <c r="AO123" s="56">
        <v>1</v>
      </c>
      <c r="AP123" s="57">
        <f t="shared" si="82"/>
        <v>0</v>
      </c>
      <c r="AQ123" s="58">
        <f t="shared" si="83"/>
        <v>0</v>
      </c>
      <c r="AR123" s="68">
        <v>0</v>
      </c>
      <c r="AS123" s="62">
        <v>0</v>
      </c>
      <c r="AT123" s="70">
        <v>1</v>
      </c>
      <c r="AU123" s="56">
        <v>1</v>
      </c>
      <c r="AV123" s="63">
        <f t="shared" si="90"/>
        <v>0</v>
      </c>
      <c r="AW123" s="58">
        <f t="shared" si="91"/>
        <v>0</v>
      </c>
      <c r="AX123" s="64">
        <v>0</v>
      </c>
      <c r="AY123" s="65">
        <v>0</v>
      </c>
      <c r="AZ123" s="70">
        <f t="shared" si="84"/>
        <v>1</v>
      </c>
      <c r="BA123" s="56">
        <f t="shared" si="85"/>
        <v>1</v>
      </c>
      <c r="BB123" s="57">
        <f t="shared" si="86"/>
        <v>0</v>
      </c>
      <c r="BC123" s="58">
        <f t="shared" si="87"/>
        <v>0</v>
      </c>
      <c r="BD123" s="66">
        <v>0</v>
      </c>
      <c r="BE123" s="73">
        <v>0</v>
      </c>
      <c r="BF123" s="55">
        <v>1</v>
      </c>
      <c r="BG123" s="56">
        <v>1</v>
      </c>
      <c r="BH123" s="57">
        <f t="shared" si="88"/>
        <v>0</v>
      </c>
      <c r="BI123" s="58">
        <f t="shared" si="89"/>
        <v>0</v>
      </c>
      <c r="BJ123" s="68">
        <v>0</v>
      </c>
      <c r="BK123" s="54">
        <v>0</v>
      </c>
      <c r="BL123" s="55">
        <v>1</v>
      </c>
      <c r="BM123" s="56">
        <v>1</v>
      </c>
    </row>
    <row r="124" spans="1:65" x14ac:dyDescent="0.25">
      <c r="A124" s="67" t="s">
        <v>149</v>
      </c>
      <c r="B124" s="47" t="b">
        <f t="shared" si="69"/>
        <v>1</v>
      </c>
      <c r="C124" s="48">
        <v>4</v>
      </c>
      <c r="D124" s="49">
        <v>1</v>
      </c>
      <c r="E124" s="50">
        <v>2</v>
      </c>
      <c r="F124" s="51">
        <f t="shared" si="70"/>
        <v>1.4730069981486418</v>
      </c>
      <c r="G124" s="52">
        <f t="shared" si="71"/>
        <v>1.7565776370338346</v>
      </c>
      <c r="H124" s="68">
        <v>6.8344463599039651</v>
      </c>
      <c r="I124" s="54">
        <v>6.8344463599039651</v>
      </c>
      <c r="J124" s="55">
        <v>3</v>
      </c>
      <c r="K124" s="56">
        <v>3</v>
      </c>
      <c r="L124" s="57">
        <f t="shared" si="72"/>
        <v>8.5461321789873423E-2</v>
      </c>
      <c r="M124" s="58">
        <f t="shared" si="73"/>
        <v>8.5461321789873423E-2</v>
      </c>
      <c r="N124" s="69">
        <v>6.9199076816938385</v>
      </c>
      <c r="O124" s="60">
        <v>6.9199076816938385</v>
      </c>
      <c r="P124" s="70">
        <v>3</v>
      </c>
      <c r="Q124" s="56">
        <v>3</v>
      </c>
      <c r="R124" s="57">
        <f t="shared" si="74"/>
        <v>-2.9268408391442513E-2</v>
      </c>
      <c r="S124" s="58">
        <f t="shared" si="75"/>
        <v>-0.26378989707702782</v>
      </c>
      <c r="T124" s="68">
        <v>6.890639273302396</v>
      </c>
      <c r="U124" s="62">
        <v>6.6561177846168107</v>
      </c>
      <c r="V124" s="70">
        <v>3</v>
      </c>
      <c r="W124" s="56">
        <v>3</v>
      </c>
      <c r="X124" s="57">
        <f t="shared" si="76"/>
        <v>-0.29281510029121094</v>
      </c>
      <c r="Y124" s="58">
        <f t="shared" si="77"/>
        <v>-5.8293611605625628E-2</v>
      </c>
      <c r="Z124" s="71">
        <v>6.5978241730111851</v>
      </c>
      <c r="AA124" s="72">
        <v>6.5978241730111851</v>
      </c>
      <c r="AB124" s="70">
        <v>3</v>
      </c>
      <c r="AC124" s="56">
        <v>3</v>
      </c>
      <c r="AD124" s="57">
        <f t="shared" si="78"/>
        <v>7.544234557454832E-2</v>
      </c>
      <c r="AE124" s="58">
        <f t="shared" si="79"/>
        <v>7.544234557454832E-2</v>
      </c>
      <c r="AF124" s="68">
        <v>6.6732665185857334</v>
      </c>
      <c r="AG124" s="62">
        <v>6.6732665185857334</v>
      </c>
      <c r="AH124" s="70">
        <v>3</v>
      </c>
      <c r="AI124" s="56">
        <v>3</v>
      </c>
      <c r="AJ124" s="57">
        <f t="shared" si="80"/>
        <v>0.63077744923342127</v>
      </c>
      <c r="AK124" s="58">
        <f t="shared" si="81"/>
        <v>0.53131032174701698</v>
      </c>
      <c r="AL124" s="69">
        <v>7.3040439678191547</v>
      </c>
      <c r="AM124" s="60">
        <v>7.2045768403327504</v>
      </c>
      <c r="AN124" s="70">
        <v>3</v>
      </c>
      <c r="AO124" s="56">
        <v>3</v>
      </c>
      <c r="AP124" s="57">
        <f t="shared" si="82"/>
        <v>0.21863729273284882</v>
      </c>
      <c r="AQ124" s="58">
        <f t="shared" si="83"/>
        <v>0.28121761496442055</v>
      </c>
      <c r="AR124" s="68">
        <v>7.5226812605520035</v>
      </c>
      <c r="AS124" s="62">
        <v>7.4857944552971709</v>
      </c>
      <c r="AT124" s="70">
        <v>3</v>
      </c>
      <c r="AU124" s="56">
        <v>3</v>
      </c>
      <c r="AV124" s="63">
        <f t="shared" si="90"/>
        <v>9.3726090399178119E-2</v>
      </c>
      <c r="AW124" s="58">
        <f t="shared" si="91"/>
        <v>0.13061289565401069</v>
      </c>
      <c r="AX124" s="64">
        <v>7.6164073509511816</v>
      </c>
      <c r="AY124" s="65">
        <v>7.6164073509511816</v>
      </c>
      <c r="AZ124" s="70">
        <f t="shared" si="84"/>
        <v>3</v>
      </c>
      <c r="BA124" s="56">
        <f t="shared" si="85"/>
        <v>3</v>
      </c>
      <c r="BB124" s="57">
        <f t="shared" si="86"/>
        <v>-1.9999351729421022E-2</v>
      </c>
      <c r="BC124" s="58">
        <f t="shared" si="87"/>
        <v>-3.7043919728305674E-2</v>
      </c>
      <c r="BD124" s="66">
        <v>7.5026819088225825</v>
      </c>
      <c r="BE124" s="73">
        <v>7.4487505355688652</v>
      </c>
      <c r="BF124" s="55">
        <v>3</v>
      </c>
      <c r="BG124" s="56">
        <v>3</v>
      </c>
      <c r="BH124" s="57">
        <f t="shared" si="88"/>
        <v>-0.12060572840587547</v>
      </c>
      <c r="BI124" s="58">
        <f t="shared" si="89"/>
        <v>-0.42401860454701623</v>
      </c>
      <c r="BJ124" s="68">
        <v>7.4958016225453061</v>
      </c>
      <c r="BK124" s="54">
        <v>7.1923887464041654</v>
      </c>
      <c r="BL124" s="55">
        <v>3</v>
      </c>
      <c r="BM124" s="56">
        <v>3</v>
      </c>
    </row>
    <row r="125" spans="1:65" x14ac:dyDescent="0.25">
      <c r="A125" s="67" t="s">
        <v>150</v>
      </c>
      <c r="B125" s="47" t="b">
        <f t="shared" si="69"/>
        <v>1</v>
      </c>
      <c r="C125" s="48">
        <v>4</v>
      </c>
      <c r="D125" s="49">
        <v>4</v>
      </c>
      <c r="E125" s="50">
        <v>2</v>
      </c>
      <c r="F125" s="51">
        <f t="shared" si="70"/>
        <v>1.6005454363481233</v>
      </c>
      <c r="G125" s="52">
        <f t="shared" si="71"/>
        <v>1.3466413232896839</v>
      </c>
      <c r="H125" s="68">
        <v>4.6334281315010228</v>
      </c>
      <c r="I125" s="54">
        <v>4.3795240184425834</v>
      </c>
      <c r="J125" s="55">
        <v>1</v>
      </c>
      <c r="K125" s="56">
        <v>1</v>
      </c>
      <c r="L125" s="57">
        <f t="shared" si="72"/>
        <v>-0.59260537655852552</v>
      </c>
      <c r="M125" s="58">
        <f t="shared" si="73"/>
        <v>-0.33870126350008611</v>
      </c>
      <c r="N125" s="69">
        <v>4.0408227549424973</v>
      </c>
      <c r="O125" s="60">
        <v>4.0408227549424973</v>
      </c>
      <c r="P125" s="70">
        <v>1</v>
      </c>
      <c r="Q125" s="56">
        <v>1</v>
      </c>
      <c r="R125" s="57">
        <f t="shared" si="74"/>
        <v>-0.17864316438570249</v>
      </c>
      <c r="S125" s="58">
        <f t="shared" si="75"/>
        <v>-0.17864316438570249</v>
      </c>
      <c r="T125" s="68">
        <v>3.8621795905567948</v>
      </c>
      <c r="U125" s="62">
        <v>3.8621795905567948</v>
      </c>
      <c r="V125" s="70">
        <v>1</v>
      </c>
      <c r="W125" s="56">
        <v>1</v>
      </c>
      <c r="X125" s="57">
        <f t="shared" si="76"/>
        <v>-7.9034232079545852E-2</v>
      </c>
      <c r="Y125" s="58">
        <f t="shared" si="77"/>
        <v>-7.9034232079545852E-2</v>
      </c>
      <c r="Z125" s="71">
        <v>3.783145358477249</v>
      </c>
      <c r="AA125" s="72">
        <v>3.783145358477249</v>
      </c>
      <c r="AB125" s="70">
        <v>1</v>
      </c>
      <c r="AC125" s="56">
        <v>1</v>
      </c>
      <c r="AD125" s="57">
        <f t="shared" si="78"/>
        <v>-0.51883064291419911</v>
      </c>
      <c r="AE125" s="58">
        <f t="shared" si="79"/>
        <v>-0.51883064291419911</v>
      </c>
      <c r="AF125" s="68">
        <v>3.2643147155630499</v>
      </c>
      <c r="AG125" s="62">
        <v>3.2643147155630499</v>
      </c>
      <c r="AH125" s="70">
        <v>1</v>
      </c>
      <c r="AI125" s="56">
        <v>1</v>
      </c>
      <c r="AJ125" s="57">
        <f t="shared" si="80"/>
        <v>2.4282727679447724E-2</v>
      </c>
      <c r="AK125" s="58">
        <f t="shared" si="81"/>
        <v>2.4282727679447724E-2</v>
      </c>
      <c r="AL125" s="69">
        <v>3.2885974432424976</v>
      </c>
      <c r="AM125" s="60">
        <v>3.2885974432424976</v>
      </c>
      <c r="AN125" s="70">
        <v>1</v>
      </c>
      <c r="AO125" s="56">
        <v>1</v>
      </c>
      <c r="AP125" s="57">
        <f t="shared" si="82"/>
        <v>-0.12239997324581031</v>
      </c>
      <c r="AQ125" s="58">
        <f t="shared" si="83"/>
        <v>-0.12239997324581031</v>
      </c>
      <c r="AR125" s="68">
        <v>3.1661974699966873</v>
      </c>
      <c r="AS125" s="62">
        <v>3.1661974699966873</v>
      </c>
      <c r="AT125" s="70">
        <v>1</v>
      </c>
      <c r="AU125" s="56">
        <v>1</v>
      </c>
      <c r="AV125" s="63">
        <f t="shared" si="90"/>
        <v>3.5014718912163456E-2</v>
      </c>
      <c r="AW125" s="58">
        <f t="shared" si="91"/>
        <v>3.5014718912163456E-2</v>
      </c>
      <c r="AX125" s="64">
        <v>3.2012121889088507</v>
      </c>
      <c r="AY125" s="65">
        <v>3.2012121889088507</v>
      </c>
      <c r="AZ125" s="70">
        <f t="shared" si="84"/>
        <v>1</v>
      </c>
      <c r="BA125" s="56">
        <f t="shared" si="85"/>
        <v>1</v>
      </c>
      <c r="BB125" s="57">
        <f t="shared" si="86"/>
        <v>-2.0263519777951267E-2</v>
      </c>
      <c r="BC125" s="58">
        <f t="shared" si="87"/>
        <v>-2.0263519777951267E-2</v>
      </c>
      <c r="BD125" s="66">
        <v>3.145933950218736</v>
      </c>
      <c r="BE125" s="73">
        <v>3.145933950218736</v>
      </c>
      <c r="BF125" s="55">
        <v>1</v>
      </c>
      <c r="BG125" s="56">
        <v>1</v>
      </c>
      <c r="BH125" s="57">
        <f t="shared" si="88"/>
        <v>-6.4485799706941016E-2</v>
      </c>
      <c r="BI125" s="58">
        <f t="shared" si="89"/>
        <v>-6.4485799706941016E-2</v>
      </c>
      <c r="BJ125" s="68">
        <v>3.1367263892019097</v>
      </c>
      <c r="BK125" s="54">
        <v>3.1367263892019097</v>
      </c>
      <c r="BL125" s="55">
        <v>1</v>
      </c>
      <c r="BM125" s="56">
        <v>1</v>
      </c>
    </row>
    <row r="126" spans="1:65" x14ac:dyDescent="0.25">
      <c r="A126" s="67" t="s">
        <v>151</v>
      </c>
      <c r="B126" s="47" t="b">
        <f t="shared" si="69"/>
        <v>1</v>
      </c>
      <c r="C126" s="48">
        <v>6</v>
      </c>
      <c r="D126" s="49">
        <v>4</v>
      </c>
      <c r="E126" s="50">
        <v>2</v>
      </c>
      <c r="F126" s="51">
        <f t="shared" si="70"/>
        <v>0</v>
      </c>
      <c r="G126" s="52">
        <f t="shared" si="71"/>
        <v>0</v>
      </c>
      <c r="H126" s="68">
        <v>0</v>
      </c>
      <c r="I126" s="54">
        <v>0</v>
      </c>
      <c r="J126" s="55">
        <v>1</v>
      </c>
      <c r="K126" s="56">
        <v>1</v>
      </c>
      <c r="L126" s="57">
        <f t="shared" si="72"/>
        <v>0</v>
      </c>
      <c r="M126" s="58">
        <f t="shared" si="73"/>
        <v>0</v>
      </c>
      <c r="N126" s="69">
        <v>0</v>
      </c>
      <c r="O126" s="60">
        <v>0</v>
      </c>
      <c r="P126" s="70">
        <v>1</v>
      </c>
      <c r="Q126" s="56">
        <v>1</v>
      </c>
      <c r="R126" s="57">
        <f t="shared" si="74"/>
        <v>0</v>
      </c>
      <c r="S126" s="58">
        <f t="shared" si="75"/>
        <v>0</v>
      </c>
      <c r="T126" s="68">
        <v>0</v>
      </c>
      <c r="U126" s="62">
        <v>0</v>
      </c>
      <c r="V126" s="70">
        <v>1</v>
      </c>
      <c r="W126" s="56">
        <v>1</v>
      </c>
      <c r="X126" s="57">
        <f t="shared" si="76"/>
        <v>0</v>
      </c>
      <c r="Y126" s="58">
        <f t="shared" si="77"/>
        <v>0</v>
      </c>
      <c r="Z126" s="71">
        <v>0</v>
      </c>
      <c r="AA126" s="72">
        <v>0</v>
      </c>
      <c r="AB126" s="70">
        <v>1</v>
      </c>
      <c r="AC126" s="56">
        <v>1</v>
      </c>
      <c r="AD126" s="57">
        <f t="shared" si="78"/>
        <v>0</v>
      </c>
      <c r="AE126" s="58">
        <f t="shared" si="79"/>
        <v>0</v>
      </c>
      <c r="AF126" s="68">
        <v>0</v>
      </c>
      <c r="AG126" s="62">
        <v>0</v>
      </c>
      <c r="AH126" s="70">
        <v>1</v>
      </c>
      <c r="AI126" s="56">
        <v>1</v>
      </c>
      <c r="AJ126" s="57">
        <f t="shared" si="80"/>
        <v>0</v>
      </c>
      <c r="AK126" s="58">
        <f t="shared" si="81"/>
        <v>0</v>
      </c>
      <c r="AL126" s="69">
        <v>0</v>
      </c>
      <c r="AM126" s="60">
        <v>0</v>
      </c>
      <c r="AN126" s="70">
        <v>1</v>
      </c>
      <c r="AO126" s="56">
        <v>1</v>
      </c>
      <c r="AP126" s="57">
        <f t="shared" si="82"/>
        <v>0</v>
      </c>
      <c r="AQ126" s="58">
        <f t="shared" si="83"/>
        <v>0</v>
      </c>
      <c r="AR126" s="68">
        <v>0</v>
      </c>
      <c r="AS126" s="62">
        <v>0</v>
      </c>
      <c r="AT126" s="70">
        <v>1</v>
      </c>
      <c r="AU126" s="56">
        <v>1</v>
      </c>
      <c r="AV126" s="63">
        <f t="shared" si="90"/>
        <v>0</v>
      </c>
      <c r="AW126" s="58">
        <f t="shared" si="91"/>
        <v>0</v>
      </c>
      <c r="AX126" s="64">
        <v>0</v>
      </c>
      <c r="AY126" s="65">
        <v>0</v>
      </c>
      <c r="AZ126" s="70">
        <f t="shared" si="84"/>
        <v>1</v>
      </c>
      <c r="BA126" s="56">
        <f t="shared" si="85"/>
        <v>1</v>
      </c>
      <c r="BB126" s="57">
        <f t="shared" si="86"/>
        <v>0</v>
      </c>
      <c r="BC126" s="58">
        <f t="shared" si="87"/>
        <v>0</v>
      </c>
      <c r="BD126" s="66">
        <v>0</v>
      </c>
      <c r="BE126" s="73">
        <v>0</v>
      </c>
      <c r="BF126" s="55">
        <v>1</v>
      </c>
      <c r="BG126" s="56">
        <v>1</v>
      </c>
      <c r="BH126" s="57">
        <f t="shared" si="88"/>
        <v>0</v>
      </c>
      <c r="BI126" s="58">
        <f t="shared" si="89"/>
        <v>0</v>
      </c>
      <c r="BJ126" s="68">
        <v>0</v>
      </c>
      <c r="BK126" s="54">
        <v>0</v>
      </c>
      <c r="BL126" s="55">
        <v>1</v>
      </c>
      <c r="BM126" s="56">
        <v>1</v>
      </c>
    </row>
    <row r="127" spans="1:65" x14ac:dyDescent="0.25">
      <c r="A127" s="67" t="s">
        <v>152</v>
      </c>
      <c r="B127" s="47" t="b">
        <f t="shared" si="69"/>
        <v>1</v>
      </c>
      <c r="C127" s="48">
        <v>5</v>
      </c>
      <c r="D127" s="49">
        <v>4</v>
      </c>
      <c r="E127" s="50">
        <v>2</v>
      </c>
      <c r="F127" s="51">
        <f t="shared" si="70"/>
        <v>0</v>
      </c>
      <c r="G127" s="52">
        <f t="shared" si="71"/>
        <v>0</v>
      </c>
      <c r="H127" s="68">
        <v>0</v>
      </c>
      <c r="I127" s="54">
        <v>0</v>
      </c>
      <c r="J127" s="55">
        <v>1</v>
      </c>
      <c r="K127" s="56">
        <v>1</v>
      </c>
      <c r="L127" s="57">
        <f t="shared" si="72"/>
        <v>0</v>
      </c>
      <c r="M127" s="58">
        <f t="shared" si="73"/>
        <v>0</v>
      </c>
      <c r="N127" s="69">
        <v>0</v>
      </c>
      <c r="O127" s="60">
        <v>0</v>
      </c>
      <c r="P127" s="70">
        <v>1</v>
      </c>
      <c r="Q127" s="56">
        <v>1</v>
      </c>
      <c r="R127" s="57">
        <f t="shared" si="74"/>
        <v>0</v>
      </c>
      <c r="S127" s="58">
        <f t="shared" si="75"/>
        <v>0</v>
      </c>
      <c r="T127" s="68">
        <v>0</v>
      </c>
      <c r="U127" s="62">
        <v>0</v>
      </c>
      <c r="V127" s="70">
        <v>1</v>
      </c>
      <c r="W127" s="56">
        <v>1</v>
      </c>
      <c r="X127" s="57">
        <f t="shared" si="76"/>
        <v>0</v>
      </c>
      <c r="Y127" s="58">
        <f t="shared" si="77"/>
        <v>0</v>
      </c>
      <c r="Z127" s="71">
        <v>0</v>
      </c>
      <c r="AA127" s="72">
        <v>0</v>
      </c>
      <c r="AB127" s="70">
        <v>1</v>
      </c>
      <c r="AC127" s="56">
        <v>1</v>
      </c>
      <c r="AD127" s="57">
        <f t="shared" si="78"/>
        <v>0</v>
      </c>
      <c r="AE127" s="58">
        <f t="shared" si="79"/>
        <v>0</v>
      </c>
      <c r="AF127" s="68">
        <v>0</v>
      </c>
      <c r="AG127" s="62">
        <v>0</v>
      </c>
      <c r="AH127" s="70">
        <v>1</v>
      </c>
      <c r="AI127" s="56">
        <v>1</v>
      </c>
      <c r="AJ127" s="57">
        <f t="shared" si="80"/>
        <v>0</v>
      </c>
      <c r="AK127" s="58">
        <f t="shared" si="81"/>
        <v>0</v>
      </c>
      <c r="AL127" s="69">
        <v>0</v>
      </c>
      <c r="AM127" s="60">
        <v>0</v>
      </c>
      <c r="AN127" s="70">
        <v>1</v>
      </c>
      <c r="AO127" s="56">
        <v>1</v>
      </c>
      <c r="AP127" s="57">
        <f t="shared" si="82"/>
        <v>0</v>
      </c>
      <c r="AQ127" s="58">
        <f t="shared" si="83"/>
        <v>0</v>
      </c>
      <c r="AR127" s="68">
        <v>0</v>
      </c>
      <c r="AS127" s="62">
        <v>0</v>
      </c>
      <c r="AT127" s="70">
        <v>1</v>
      </c>
      <c r="AU127" s="56">
        <v>1</v>
      </c>
      <c r="AV127" s="63">
        <f t="shared" si="90"/>
        <v>0</v>
      </c>
      <c r="AW127" s="58">
        <f t="shared" si="91"/>
        <v>0</v>
      </c>
      <c r="AX127" s="64">
        <v>0</v>
      </c>
      <c r="AY127" s="65">
        <v>0</v>
      </c>
      <c r="AZ127" s="70">
        <f t="shared" si="84"/>
        <v>1</v>
      </c>
      <c r="BA127" s="56">
        <f t="shared" si="85"/>
        <v>1</v>
      </c>
      <c r="BB127" s="57">
        <f t="shared" si="86"/>
        <v>0</v>
      </c>
      <c r="BC127" s="58">
        <f t="shared" si="87"/>
        <v>0</v>
      </c>
      <c r="BD127" s="66">
        <v>0</v>
      </c>
      <c r="BE127" s="73">
        <v>0</v>
      </c>
      <c r="BF127" s="55">
        <v>1</v>
      </c>
      <c r="BG127" s="56">
        <v>1</v>
      </c>
      <c r="BH127" s="57">
        <f t="shared" si="88"/>
        <v>0</v>
      </c>
      <c r="BI127" s="58">
        <f t="shared" si="89"/>
        <v>0</v>
      </c>
      <c r="BJ127" s="68">
        <v>0</v>
      </c>
      <c r="BK127" s="54">
        <v>0</v>
      </c>
      <c r="BL127" s="55">
        <v>1</v>
      </c>
      <c r="BM127" s="56">
        <v>1</v>
      </c>
    </row>
    <row r="128" spans="1:65" x14ac:dyDescent="0.25">
      <c r="A128" s="67" t="s">
        <v>153</v>
      </c>
      <c r="B128" s="47" t="b">
        <f t="shared" si="69"/>
        <v>1</v>
      </c>
      <c r="C128" s="48">
        <v>6</v>
      </c>
      <c r="D128" s="49">
        <v>4</v>
      </c>
      <c r="E128" s="50">
        <v>2</v>
      </c>
      <c r="F128" s="51">
        <f t="shared" si="70"/>
        <v>4.3458006076624711</v>
      </c>
      <c r="G128" s="52">
        <f t="shared" si="71"/>
        <v>3.9980447558829049</v>
      </c>
      <c r="H128" s="68">
        <v>3.4864304227218357</v>
      </c>
      <c r="I128" s="54">
        <v>3.4864304227218357</v>
      </c>
      <c r="J128" s="55">
        <v>1</v>
      </c>
      <c r="K128" s="56">
        <v>1</v>
      </c>
      <c r="L128" s="57">
        <f t="shared" si="72"/>
        <v>0.16555182233389543</v>
      </c>
      <c r="M128" s="58">
        <f t="shared" si="73"/>
        <v>0.16555182233389543</v>
      </c>
      <c r="N128" s="69">
        <v>3.6519822450557311</v>
      </c>
      <c r="O128" s="60">
        <v>3.6519822450557311</v>
      </c>
      <c r="P128" s="70">
        <v>1</v>
      </c>
      <c r="Q128" s="56">
        <v>1</v>
      </c>
      <c r="R128" s="57">
        <f t="shared" si="74"/>
        <v>2.8547295690154422</v>
      </c>
      <c r="S128" s="58">
        <f t="shared" si="75"/>
        <v>2.1928989367259057</v>
      </c>
      <c r="T128" s="68">
        <v>6.5067118140711733</v>
      </c>
      <c r="U128" s="62">
        <v>5.8448811817816368</v>
      </c>
      <c r="V128" s="70">
        <v>3</v>
      </c>
      <c r="W128" s="56">
        <v>3</v>
      </c>
      <c r="X128" s="57">
        <f t="shared" si="76"/>
        <v>0.17010076434985955</v>
      </c>
      <c r="Y128" s="58">
        <f t="shared" si="77"/>
        <v>2.5423632419153464E-2</v>
      </c>
      <c r="Z128" s="71">
        <v>6.6768125784210328</v>
      </c>
      <c r="AA128" s="72">
        <v>5.8703048142007903</v>
      </c>
      <c r="AB128" s="70">
        <v>3</v>
      </c>
      <c r="AC128" s="56">
        <v>3</v>
      </c>
      <c r="AD128" s="57">
        <f t="shared" si="78"/>
        <v>9.8215391698121657E-2</v>
      </c>
      <c r="AE128" s="58">
        <f t="shared" si="79"/>
        <v>0.68934202938874556</v>
      </c>
      <c r="AF128" s="68">
        <v>6.7750279701191545</v>
      </c>
      <c r="AG128" s="62">
        <v>6.5596468435895359</v>
      </c>
      <c r="AH128" s="70">
        <v>3</v>
      </c>
      <c r="AI128" s="56">
        <v>3</v>
      </c>
      <c r="AJ128" s="57">
        <f t="shared" si="80"/>
        <v>7.1434097122407891E-2</v>
      </c>
      <c r="AK128" s="58">
        <f t="shared" si="81"/>
        <v>-0.1993156347790821</v>
      </c>
      <c r="AL128" s="69">
        <v>6.8464620672415624</v>
      </c>
      <c r="AM128" s="60">
        <v>6.3603312088104538</v>
      </c>
      <c r="AN128" s="70">
        <v>3</v>
      </c>
      <c r="AO128" s="56">
        <v>3</v>
      </c>
      <c r="AP128" s="57">
        <f t="shared" si="82"/>
        <v>-0.36590360372152642</v>
      </c>
      <c r="AQ128" s="58">
        <f t="shared" si="83"/>
        <v>0.12022725470958218</v>
      </c>
      <c r="AR128" s="68">
        <v>6.480558463520036</v>
      </c>
      <c r="AS128" s="62">
        <v>6.480558463520036</v>
      </c>
      <c r="AT128" s="70">
        <v>3</v>
      </c>
      <c r="AU128" s="56">
        <v>3</v>
      </c>
      <c r="AV128" s="63">
        <f t="shared" si="90"/>
        <v>-5.4382236865436084E-2</v>
      </c>
      <c r="AW128" s="58">
        <f t="shared" si="91"/>
        <v>-5.4382236865436084E-2</v>
      </c>
      <c r="AX128" s="64">
        <v>6.4261762266545999</v>
      </c>
      <c r="AY128" s="65">
        <v>6.4261762266545999</v>
      </c>
      <c r="AZ128" s="70">
        <f t="shared" si="84"/>
        <v>3</v>
      </c>
      <c r="BA128" s="56">
        <f t="shared" si="85"/>
        <v>3</v>
      </c>
      <c r="BB128" s="57">
        <f t="shared" si="86"/>
        <v>-0.49424884848021922</v>
      </c>
      <c r="BC128" s="58">
        <f t="shared" si="87"/>
        <v>-0.50467972701922914</v>
      </c>
      <c r="BD128" s="66">
        <v>5.9863096150398167</v>
      </c>
      <c r="BE128" s="73">
        <v>5.9758787365008068</v>
      </c>
      <c r="BF128" s="55">
        <v>3</v>
      </c>
      <c r="BG128" s="56">
        <v>3</v>
      </c>
      <c r="BH128" s="57">
        <f t="shared" si="88"/>
        <v>0.12561651094099879</v>
      </c>
      <c r="BI128" s="58">
        <f t="shared" si="89"/>
        <v>0.10060571850731126</v>
      </c>
      <c r="BJ128" s="68">
        <v>6.5517927375955987</v>
      </c>
      <c r="BK128" s="54">
        <v>6.5267819451619111</v>
      </c>
      <c r="BL128" s="55">
        <v>3</v>
      </c>
      <c r="BM128" s="56">
        <v>3</v>
      </c>
    </row>
    <row r="129" spans="1:65" x14ac:dyDescent="0.25">
      <c r="A129" s="67" t="s">
        <v>154</v>
      </c>
      <c r="B129" s="47" t="b">
        <f t="shared" si="69"/>
        <v>1</v>
      </c>
      <c r="C129" s="48">
        <v>4</v>
      </c>
      <c r="D129" s="49">
        <v>4</v>
      </c>
      <c r="E129" s="50">
        <v>2</v>
      </c>
      <c r="F129" s="51">
        <f t="shared" si="70"/>
        <v>7.0569517485240985</v>
      </c>
      <c r="G129" s="52">
        <f t="shared" si="71"/>
        <v>6.5499876561628385</v>
      </c>
      <c r="H129" s="68">
        <v>0</v>
      </c>
      <c r="I129" s="54">
        <v>0</v>
      </c>
      <c r="J129" s="55">
        <v>1</v>
      </c>
      <c r="K129" s="56">
        <v>1</v>
      </c>
      <c r="L129" s="57">
        <f t="shared" si="72"/>
        <v>0</v>
      </c>
      <c r="M129" s="58">
        <f t="shared" si="73"/>
        <v>0</v>
      </c>
      <c r="N129" s="69">
        <v>0</v>
      </c>
      <c r="O129" s="60">
        <v>0</v>
      </c>
      <c r="P129" s="70">
        <v>1</v>
      </c>
      <c r="Q129" s="56">
        <v>1</v>
      </c>
      <c r="R129" s="57">
        <f t="shared" si="74"/>
        <v>4.462098181213471</v>
      </c>
      <c r="S129" s="58">
        <f t="shared" si="75"/>
        <v>3.3668319620051039</v>
      </c>
      <c r="T129" s="68">
        <v>4.462098181213471</v>
      </c>
      <c r="U129" s="62">
        <v>3.3668319620051039</v>
      </c>
      <c r="V129" s="70">
        <v>1</v>
      </c>
      <c r="W129" s="56">
        <v>1</v>
      </c>
      <c r="X129" s="57">
        <f t="shared" si="76"/>
        <v>0.50789474367442455</v>
      </c>
      <c r="Y129" s="58">
        <f t="shared" si="77"/>
        <v>1.174848991396495</v>
      </c>
      <c r="Z129" s="71">
        <v>4.9699929248878956</v>
      </c>
      <c r="AA129" s="72">
        <v>4.5416809534015989</v>
      </c>
      <c r="AB129" s="70">
        <v>1</v>
      </c>
      <c r="AC129" s="56">
        <v>1</v>
      </c>
      <c r="AD129" s="57">
        <f t="shared" si="78"/>
        <v>0.33876467979076441</v>
      </c>
      <c r="AE129" s="58">
        <f t="shared" si="79"/>
        <v>0.449250860650376</v>
      </c>
      <c r="AF129" s="68">
        <v>5.30875760467866</v>
      </c>
      <c r="AG129" s="62">
        <v>4.9909318140519749</v>
      </c>
      <c r="AH129" s="70">
        <v>2</v>
      </c>
      <c r="AI129" s="56">
        <v>2</v>
      </c>
      <c r="AJ129" s="57">
        <f t="shared" si="80"/>
        <v>1.0882806090268611</v>
      </c>
      <c r="AK129" s="58">
        <f t="shared" si="81"/>
        <v>0.66039655883425841</v>
      </c>
      <c r="AL129" s="69">
        <v>6.3970382137055211</v>
      </c>
      <c r="AM129" s="60">
        <v>5.6513283728862334</v>
      </c>
      <c r="AN129" s="70">
        <v>3</v>
      </c>
      <c r="AO129" s="56">
        <v>3</v>
      </c>
      <c r="AP129" s="57">
        <f t="shared" si="82"/>
        <v>0.20518651468552562</v>
      </c>
      <c r="AQ129" s="58">
        <f t="shared" si="83"/>
        <v>0.52470923263511793</v>
      </c>
      <c r="AR129" s="68">
        <v>6.6022247283910467</v>
      </c>
      <c r="AS129" s="62">
        <v>6.1760376055213513</v>
      </c>
      <c r="AT129" s="70">
        <v>3</v>
      </c>
      <c r="AU129" s="56">
        <v>3</v>
      </c>
      <c r="AV129" s="63">
        <f t="shared" si="90"/>
        <v>0.48451857686402455</v>
      </c>
      <c r="AW129" s="58">
        <f t="shared" si="91"/>
        <v>0.35626517160680127</v>
      </c>
      <c r="AX129" s="64">
        <v>7.0867433052550712</v>
      </c>
      <c r="AY129" s="65">
        <v>6.5323027771281525</v>
      </c>
      <c r="AZ129" s="70">
        <f t="shared" si="84"/>
        <v>3</v>
      </c>
      <c r="BA129" s="56">
        <f t="shared" si="85"/>
        <v>3</v>
      </c>
      <c r="BB129" s="57">
        <f t="shared" si="86"/>
        <v>0.42841144640080575</v>
      </c>
      <c r="BC129" s="58">
        <f t="shared" si="87"/>
        <v>0.28237489596307253</v>
      </c>
      <c r="BD129" s="66">
        <v>7.0306361747918524</v>
      </c>
      <c r="BE129" s="73">
        <v>6.4584125014844238</v>
      </c>
      <c r="BF129" s="55">
        <v>3</v>
      </c>
      <c r="BG129" s="56">
        <v>3</v>
      </c>
      <c r="BH129" s="57">
        <f t="shared" si="88"/>
        <v>-2.6315573732246023E-2</v>
      </c>
      <c r="BI129" s="58">
        <f t="shared" si="89"/>
        <v>9.1575154678414705E-2</v>
      </c>
      <c r="BJ129" s="68">
        <v>7.0604277315228252</v>
      </c>
      <c r="BK129" s="54">
        <v>6.6238779318065673</v>
      </c>
      <c r="BL129" s="55">
        <v>3</v>
      </c>
      <c r="BM129" s="56">
        <v>3</v>
      </c>
    </row>
    <row r="130" spans="1:65" x14ac:dyDescent="0.25">
      <c r="A130" s="67" t="s">
        <v>155</v>
      </c>
      <c r="B130" s="47" t="b">
        <f t="shared" si="69"/>
        <v>0</v>
      </c>
      <c r="C130" s="48">
        <v>6</v>
      </c>
      <c r="D130" s="49">
        <v>4</v>
      </c>
      <c r="E130" s="50">
        <v>2</v>
      </c>
      <c r="F130" s="51">
        <f t="shared" si="70"/>
        <v>2.9345993855700074</v>
      </c>
      <c r="G130" s="52">
        <f t="shared" si="71"/>
        <v>2.8869740356153439</v>
      </c>
      <c r="H130" s="68">
        <v>3.8260078019740495</v>
      </c>
      <c r="I130" s="54">
        <v>2.0257966465249444</v>
      </c>
      <c r="J130" s="55">
        <v>1</v>
      </c>
      <c r="K130" s="56">
        <v>1</v>
      </c>
      <c r="L130" s="57" t="str">
        <f t="shared" si="72"/>
        <v>..</v>
      </c>
      <c r="M130" s="58" t="str">
        <f t="shared" si="73"/>
        <v>..</v>
      </c>
      <c r="N130" s="69" t="s">
        <v>28</v>
      </c>
      <c r="O130" s="60" t="s">
        <v>28</v>
      </c>
      <c r="P130" s="70" t="s">
        <v>28</v>
      </c>
      <c r="Q130" s="56" t="s">
        <v>28</v>
      </c>
      <c r="R130" s="57" t="str">
        <f t="shared" si="74"/>
        <v>..</v>
      </c>
      <c r="S130" s="58" t="str">
        <f t="shared" si="75"/>
        <v>..</v>
      </c>
      <c r="T130" s="68" t="s">
        <v>28</v>
      </c>
      <c r="U130" s="62" t="s">
        <v>28</v>
      </c>
      <c r="V130" s="70" t="s">
        <v>28</v>
      </c>
      <c r="W130" s="56" t="s">
        <v>28</v>
      </c>
      <c r="X130" s="57" t="str">
        <f t="shared" si="76"/>
        <v>..</v>
      </c>
      <c r="Y130" s="58" t="str">
        <f t="shared" si="77"/>
        <v>..</v>
      </c>
      <c r="Z130" s="71">
        <v>3.4096263478277642</v>
      </c>
      <c r="AA130" s="72">
        <v>3.4096263478277642</v>
      </c>
      <c r="AB130" s="70">
        <v>1</v>
      </c>
      <c r="AC130" s="56">
        <v>1</v>
      </c>
      <c r="AD130" s="57">
        <f t="shared" si="78"/>
        <v>0.72367395737445683</v>
      </c>
      <c r="AE130" s="58">
        <f t="shared" si="79"/>
        <v>0.72367395737445683</v>
      </c>
      <c r="AF130" s="68">
        <v>4.133300305202221</v>
      </c>
      <c r="AG130" s="62">
        <v>4.133300305202221</v>
      </c>
      <c r="AH130" s="70">
        <v>1</v>
      </c>
      <c r="AI130" s="56">
        <v>1</v>
      </c>
      <c r="AJ130" s="57">
        <f t="shared" si="80"/>
        <v>0.13138547232042441</v>
      </c>
      <c r="AK130" s="58">
        <f t="shared" si="81"/>
        <v>0.13138547232042441</v>
      </c>
      <c r="AL130" s="69">
        <v>4.2646857775226454</v>
      </c>
      <c r="AM130" s="60">
        <v>4.2646857775226454</v>
      </c>
      <c r="AN130" s="70">
        <v>1</v>
      </c>
      <c r="AO130" s="56">
        <v>1</v>
      </c>
      <c r="AP130" s="57">
        <f t="shared" si="82"/>
        <v>1.4812938240328384</v>
      </c>
      <c r="AQ130" s="58">
        <f t="shared" si="83"/>
        <v>1.4812938240328384</v>
      </c>
      <c r="AR130" s="68">
        <v>5.7459796015554838</v>
      </c>
      <c r="AS130" s="62">
        <v>5.7459796015554838</v>
      </c>
      <c r="AT130" s="70">
        <v>2</v>
      </c>
      <c r="AU130" s="56">
        <v>2</v>
      </c>
      <c r="AV130" s="63">
        <f t="shared" si="90"/>
        <v>-3.8534815527164312E-2</v>
      </c>
      <c r="AW130" s="58">
        <f t="shared" si="91"/>
        <v>-3.8534815527164312E-2</v>
      </c>
      <c r="AX130" s="64">
        <v>5.7074447860283195</v>
      </c>
      <c r="AY130" s="65">
        <v>5.7074447860283195</v>
      </c>
      <c r="AZ130" s="70">
        <f t="shared" si="84"/>
        <v>2</v>
      </c>
      <c r="BA130" s="56">
        <f t="shared" si="85"/>
        <v>2</v>
      </c>
      <c r="BB130" s="57">
        <f t="shared" si="86"/>
        <v>-9.7004353399963605E-2</v>
      </c>
      <c r="BC130" s="58">
        <f t="shared" si="87"/>
        <v>-9.7004353399963605E-2</v>
      </c>
      <c r="BD130" s="66">
        <v>5.6489752481555202</v>
      </c>
      <c r="BE130" s="73">
        <v>5.6489752481555202</v>
      </c>
      <c r="BF130" s="55">
        <v>2</v>
      </c>
      <c r="BG130" s="56">
        <v>2</v>
      </c>
      <c r="BH130" s="57">
        <f t="shared" si="88"/>
        <v>0.5012417784423242</v>
      </c>
      <c r="BI130" s="58">
        <f t="shared" si="89"/>
        <v>0.45361642848766071</v>
      </c>
      <c r="BJ130" s="68">
        <v>6.2086865644706437</v>
      </c>
      <c r="BK130" s="54">
        <v>6.1610612145159802</v>
      </c>
      <c r="BL130" s="55">
        <v>3</v>
      </c>
      <c r="BM130" s="56">
        <v>3</v>
      </c>
    </row>
    <row r="131" spans="1:65" x14ac:dyDescent="0.25">
      <c r="A131" s="67" t="s">
        <v>156</v>
      </c>
      <c r="B131" s="47" t="b">
        <f t="shared" ref="B131:B167" si="92">AND(H131&lt;=10,N131&lt;=10,T131&lt;=10,Z131&lt;=10,AF131&lt;=10,AL131&lt;=10,AR131&lt;=10,AX131&lt;=10)</f>
        <v>1</v>
      </c>
      <c r="C131" s="48">
        <v>3</v>
      </c>
      <c r="D131" s="49">
        <v>2</v>
      </c>
      <c r="E131" s="50">
        <v>2</v>
      </c>
      <c r="F131" s="51">
        <f t="shared" ref="F131:F167" si="93">IF(L131="..",0,SQRT(POWER(L131,2)))+IF(AD131="..",0,SQRT(POWER(AD131,2)))+IF(R131="..",0,SQRT(POWER(R131,2)))+IF(X131="..",0,SQRT(POWER(X131,2)))+IF(AJ131="..",0,SQRT(POWER(AJ131,2)))+IF(AP131="..",0,SQRT(POWER(AP131,2)))+IF(BB131="..",0,SQRT(POWER(BB131,2)))+IF(BH131="..",0,SQRT(POWER(BH131,2)))</f>
        <v>1.4470433513638445</v>
      </c>
      <c r="G131" s="52">
        <f t="shared" ref="G131:G167" si="94">IF(M131="..",0,SQRT(POWER(M131,2)))+IF(AE131="..",0,SQRT(POWER(AE131,2)))+IF(S131="..",0,SQRT(POWER(S131,2)))+IF(Y131="..",0,SQRT(POWER(Y131,2)))+IF(AK131="..",0,SQRT(POWER(AK131,2)))+IF(AQ131="..",0,SQRT(POWER(AQ131,2)))+IF(BC131="..",0,SQRT(POWER(BC131,2)))+IF(BI131="..",0,SQRT(POWER(BI131,2)))</f>
        <v>1.4470433513638445</v>
      </c>
      <c r="H131" s="68">
        <v>4.5218648328677995</v>
      </c>
      <c r="I131" s="54">
        <v>4.5218648328677995</v>
      </c>
      <c r="J131" s="55">
        <v>1</v>
      </c>
      <c r="K131" s="56">
        <v>1</v>
      </c>
      <c r="L131" s="57">
        <f t="shared" ref="L131:L167" si="95">IF(OR(H131="..",N131=".."),"..",SQRT(N131*N131)-SQRT(H131*H131))</f>
        <v>-0.64373953614595081</v>
      </c>
      <c r="M131" s="58">
        <f t="shared" ref="M131:M167" si="96">IF(OR(I131="..",O131=".."),"..",SQRT(O131*O131)-SQRT(I131*I131))</f>
        <v>-0.64373953614595081</v>
      </c>
      <c r="N131" s="69">
        <v>3.8781252967218487</v>
      </c>
      <c r="O131" s="60">
        <v>3.8781252967218487</v>
      </c>
      <c r="P131" s="70">
        <v>1</v>
      </c>
      <c r="Q131" s="56">
        <v>1</v>
      </c>
      <c r="R131" s="57">
        <f t="shared" ref="R131:R167" si="97">IF(OR(N131="..",T131=".."),"..",SQRT(T131*T131)-SQRT(N131*N131))</f>
        <v>-9.1017414915905981E-3</v>
      </c>
      <c r="S131" s="58">
        <f t="shared" ref="S131:S167" si="98">IF(OR(O131="..",U131=".."),"..",SQRT(U131*U131)-SQRT(O131*O131))</f>
        <v>-9.1017414915905981E-3</v>
      </c>
      <c r="T131" s="68">
        <v>3.8690235552302581</v>
      </c>
      <c r="U131" s="62">
        <v>3.8690235552302581</v>
      </c>
      <c r="V131" s="70">
        <v>1</v>
      </c>
      <c r="W131" s="56">
        <v>1</v>
      </c>
      <c r="X131" s="57">
        <f t="shared" ref="X131:X167" si="99">IF(OR(T131="..",Z131=".."),"..",SQRT(Z131*Z131)-SQRT(T131*T131))</f>
        <v>1.5204842593599555E-2</v>
      </c>
      <c r="Y131" s="58">
        <f t="shared" ref="Y131:Y167" si="100">IF(OR(U131="..",AA131=".."),"..",SQRT(AA131*AA131)-SQRT(U131*U131))</f>
        <v>1.5204842593599555E-2</v>
      </c>
      <c r="Z131" s="71">
        <v>3.8842283978238576</v>
      </c>
      <c r="AA131" s="72">
        <v>3.8842283978238576</v>
      </c>
      <c r="AB131" s="70">
        <v>1</v>
      </c>
      <c r="AC131" s="56">
        <v>1</v>
      </c>
      <c r="AD131" s="57">
        <f t="shared" ref="AD131:AD167" si="101">IF(OR(Z131="..",AF131=".."),"..",SQRT(AF131*AF131)-SQRT(Z131*Z131))</f>
        <v>0.10895430255986849</v>
      </c>
      <c r="AE131" s="58">
        <f t="shared" ref="AE131:AE167" si="102">IF(OR(AA131="..",AG131=".."),"..",SQRT(AG131*AG131)-SQRT(AA131*AA131))</f>
        <v>0.10895430255986849</v>
      </c>
      <c r="AF131" s="68">
        <v>3.9931827003837261</v>
      </c>
      <c r="AG131" s="62">
        <v>3.9931827003837261</v>
      </c>
      <c r="AH131" s="70">
        <v>1</v>
      </c>
      <c r="AI131" s="56">
        <v>1</v>
      </c>
      <c r="AJ131" s="57">
        <f t="shared" ref="AJ131:AJ167" si="103">IF(OR(AF131="..",AL131=".."),"..",SQRT(AL131*AL131)-SQRT(AF131*AF131))</f>
        <v>-1.8291069076278976E-2</v>
      </c>
      <c r="AK131" s="58">
        <f t="shared" ref="AK131:AK167" si="104">IF(OR(AG131="..",AM131=".."),"..",SQRT(AM131*AM131)-SQRT(AG131*AG131))</f>
        <v>-1.8291069076278976E-2</v>
      </c>
      <c r="AL131" s="69">
        <v>3.9748916313074472</v>
      </c>
      <c r="AM131" s="60">
        <v>3.9748916313074472</v>
      </c>
      <c r="AN131" s="70">
        <v>1</v>
      </c>
      <c r="AO131" s="56">
        <v>1</v>
      </c>
      <c r="AP131" s="57">
        <f t="shared" ref="AP131:AP167" si="105">IF(OR(AL131="..",AR131=".."),"..",SQRT(AR131*AR131)-SQRT(AL131*AL131))</f>
        <v>1.0033840376213465E-2</v>
      </c>
      <c r="AQ131" s="58">
        <f t="shared" ref="AQ131:AQ167" si="106">IF(OR(AM131="..",AS131=".."),"..",SQRT(AS131*AS131)-SQRT(AM131*AM131))</f>
        <v>1.0033840376213465E-2</v>
      </c>
      <c r="AR131" s="68">
        <v>3.9849254716836606</v>
      </c>
      <c r="AS131" s="62">
        <v>3.9849254716836606</v>
      </c>
      <c r="AT131" s="70">
        <v>1</v>
      </c>
      <c r="AU131" s="56">
        <v>1</v>
      </c>
      <c r="AV131" s="63">
        <f t="shared" si="90"/>
        <v>-3.1047487615612823E-2</v>
      </c>
      <c r="AW131" s="58">
        <f t="shared" si="91"/>
        <v>-3.1047487615612823E-2</v>
      </c>
      <c r="AX131" s="64">
        <v>3.9538779840680478</v>
      </c>
      <c r="AY131" s="65">
        <v>3.9538779840680478</v>
      </c>
      <c r="AZ131" s="70">
        <f t="shared" ref="AZ131:AZ162" si="107">IF(AX131="..","..",IF(OR(AND(AX131&gt;=5.9,AY131&lt;4.9),AND(AX131&lt;5.9,AY131&gt;=4.9)),2,IF(AX131&gt;8,4,IF(AND(AX131&gt;=5.9,AX131&lt;8),3,IF(AX131&lt;5.9,1)))))</f>
        <v>1</v>
      </c>
      <c r="BA131" s="56">
        <f t="shared" ref="BA131:BA162" si="108">IF(AX131="..","..",IF(AZ131=2,2,IF(AND(AX131&gt;8,AY131&gt;7),4,IF(OR(AND(AX131&lt;8,AY131&gt;7),AND(AX131&gt;=5.9,AND(AY131&gt;=4.9,AY131&lt;7))),3,IF(OR(AND(AX131&lt;5.9,AY131&gt;=4.9),AY131&lt;4.9),1)))))</f>
        <v>1</v>
      </c>
      <c r="BB131" s="57">
        <f t="shared" ref="BB131:BB167" si="109">IF(OR(AR131="..",BD131=".."),"..",SQRT(BD131*BD131)-SQRT(AR131*AR131))</f>
        <v>-1.6974188965003023E-2</v>
      </c>
      <c r="BC131" s="58">
        <f t="shared" ref="BC131:BC167" si="110">IF(OR(AS131="..",BE131=".."),"..",SQRT(BE131*BE131)-SQRT(AS131*AS131))</f>
        <v>-1.6974188965003023E-2</v>
      </c>
      <c r="BD131" s="66">
        <v>3.9679512827186576</v>
      </c>
      <c r="BE131" s="73">
        <v>3.9679512827186576</v>
      </c>
      <c r="BF131" s="55">
        <v>1</v>
      </c>
      <c r="BG131" s="56">
        <v>1</v>
      </c>
      <c r="BH131" s="57">
        <f t="shared" ref="BH131:BH167" si="111">IF(OR(AX131="..",BJ131=".."),"..",SQRT(BJ131*BJ131)-SQRT(AX131*AX131))</f>
        <v>0.62474383015533963</v>
      </c>
      <c r="BI131" s="58">
        <f t="shared" ref="BI131:BI167" si="112">IF(OR(AY131="..",BK131=".."),"..",SQRT(BK131*BK131)-SQRT(AY131*AY131))</f>
        <v>0.62474383015533963</v>
      </c>
      <c r="BJ131" s="68">
        <v>4.5786218142233874</v>
      </c>
      <c r="BK131" s="54">
        <v>4.5786218142233874</v>
      </c>
      <c r="BL131" s="55">
        <v>1</v>
      </c>
      <c r="BM131" s="56">
        <v>1</v>
      </c>
    </row>
    <row r="132" spans="1:65" x14ac:dyDescent="0.25">
      <c r="A132" s="67" t="s">
        <v>157</v>
      </c>
      <c r="B132" s="47" t="b">
        <f t="shared" si="92"/>
        <v>1</v>
      </c>
      <c r="C132" s="48">
        <v>4</v>
      </c>
      <c r="D132" s="49">
        <v>1</v>
      </c>
      <c r="E132" s="50">
        <v>1</v>
      </c>
      <c r="F132" s="51">
        <f t="shared" si="93"/>
        <v>2.5684486030502587</v>
      </c>
      <c r="G132" s="52">
        <f t="shared" si="94"/>
        <v>2.0860915912025337</v>
      </c>
      <c r="H132" s="68">
        <v>6.9485400812421805</v>
      </c>
      <c r="I132" s="54">
        <v>6.9485400812421805</v>
      </c>
      <c r="J132" s="55">
        <v>3</v>
      </c>
      <c r="K132" s="56">
        <v>3</v>
      </c>
      <c r="L132" s="57">
        <f t="shared" si="95"/>
        <v>0.64140368588869645</v>
      </c>
      <c r="M132" s="58">
        <f t="shared" si="96"/>
        <v>0.64140368588869645</v>
      </c>
      <c r="N132" s="69">
        <v>7.5899437671308769</v>
      </c>
      <c r="O132" s="60">
        <v>7.5899437671308769</v>
      </c>
      <c r="P132" s="70">
        <v>3</v>
      </c>
      <c r="Q132" s="56">
        <v>3</v>
      </c>
      <c r="R132" s="57">
        <f t="shared" si="97"/>
        <v>0.63996111895425667</v>
      </c>
      <c r="S132" s="58">
        <f t="shared" si="98"/>
        <v>0.22749907868126407</v>
      </c>
      <c r="T132" s="68">
        <v>8.2299048860851336</v>
      </c>
      <c r="U132" s="62">
        <v>7.817442845812141</v>
      </c>
      <c r="V132" s="70">
        <v>4</v>
      </c>
      <c r="W132" s="56">
        <v>4</v>
      </c>
      <c r="X132" s="57">
        <f t="shared" si="99"/>
        <v>-0.22051118711665474</v>
      </c>
      <c r="Y132" s="58">
        <f t="shared" si="100"/>
        <v>6.9205768728441086E-2</v>
      </c>
      <c r="Z132" s="71">
        <v>8.0093936989684789</v>
      </c>
      <c r="AA132" s="72">
        <v>7.8866486145405821</v>
      </c>
      <c r="AB132" s="70">
        <v>4</v>
      </c>
      <c r="AC132" s="56">
        <v>4</v>
      </c>
      <c r="AD132" s="57">
        <f t="shared" si="101"/>
        <v>0.36126739383156092</v>
      </c>
      <c r="AE132" s="58">
        <f t="shared" si="102"/>
        <v>0.16076835308298687</v>
      </c>
      <c r="AF132" s="68">
        <v>8.3706610928000398</v>
      </c>
      <c r="AG132" s="62">
        <v>8.047416967623569</v>
      </c>
      <c r="AH132" s="70">
        <v>4</v>
      </c>
      <c r="AI132" s="56">
        <v>4</v>
      </c>
      <c r="AJ132" s="57">
        <f t="shared" si="103"/>
        <v>0.30883545084125252</v>
      </c>
      <c r="AK132" s="58">
        <f t="shared" si="104"/>
        <v>0.36157734183739443</v>
      </c>
      <c r="AL132" s="69">
        <v>8.6794965436412923</v>
      </c>
      <c r="AM132" s="60">
        <v>8.4089943094609634</v>
      </c>
      <c r="AN132" s="70">
        <v>4</v>
      </c>
      <c r="AO132" s="56">
        <v>4</v>
      </c>
      <c r="AP132" s="57">
        <f t="shared" si="105"/>
        <v>0.15194303075984372</v>
      </c>
      <c r="AQ132" s="58">
        <f t="shared" si="106"/>
        <v>0.3783224295602885</v>
      </c>
      <c r="AR132" s="68">
        <v>8.831439574401136</v>
      </c>
      <c r="AS132" s="62">
        <v>8.7873167390212519</v>
      </c>
      <c r="AT132" s="70">
        <v>4</v>
      </c>
      <c r="AU132" s="56">
        <v>4</v>
      </c>
      <c r="AV132" s="63">
        <f t="shared" si="90"/>
        <v>0.10209955602686627</v>
      </c>
      <c r="AW132" s="58">
        <f t="shared" si="91"/>
        <v>0.14622239140675042</v>
      </c>
      <c r="AX132" s="64">
        <v>8.9335391304280023</v>
      </c>
      <c r="AY132" s="65">
        <v>8.9335391304280023</v>
      </c>
      <c r="AZ132" s="70">
        <f t="shared" si="107"/>
        <v>4</v>
      </c>
      <c r="BA132" s="56">
        <f t="shared" si="108"/>
        <v>4</v>
      </c>
      <c r="BB132" s="57">
        <f t="shared" si="109"/>
        <v>-2.0667318807207735E-2</v>
      </c>
      <c r="BC132" s="58">
        <f t="shared" si="110"/>
        <v>2.3455516572676416E-2</v>
      </c>
      <c r="BD132" s="66">
        <v>8.8107722555939283</v>
      </c>
      <c r="BE132" s="73">
        <v>8.8107722555939283</v>
      </c>
      <c r="BF132" s="55">
        <v>4</v>
      </c>
      <c r="BG132" s="56">
        <v>4</v>
      </c>
      <c r="BH132" s="57">
        <f t="shared" si="111"/>
        <v>-0.22385941685078592</v>
      </c>
      <c r="BI132" s="58">
        <f t="shared" si="112"/>
        <v>-0.22385941685078592</v>
      </c>
      <c r="BJ132" s="68">
        <v>8.7096797135772164</v>
      </c>
      <c r="BK132" s="54">
        <v>8.7096797135772164</v>
      </c>
      <c r="BL132" s="55">
        <v>4</v>
      </c>
      <c r="BM132" s="56">
        <v>4</v>
      </c>
    </row>
    <row r="133" spans="1:65" x14ac:dyDescent="0.25">
      <c r="A133" s="67" t="s">
        <v>158</v>
      </c>
      <c r="B133" s="47" t="b">
        <f t="shared" si="92"/>
        <v>1</v>
      </c>
      <c r="C133" s="48">
        <v>4</v>
      </c>
      <c r="D133" s="49">
        <v>1</v>
      </c>
      <c r="E133" s="50">
        <v>1</v>
      </c>
      <c r="F133" s="51">
        <f t="shared" si="93"/>
        <v>0.82694005628743561</v>
      </c>
      <c r="G133" s="52">
        <f t="shared" si="94"/>
        <v>1.1934347878481866</v>
      </c>
      <c r="H133" s="68">
        <v>8.9654560784095558</v>
      </c>
      <c r="I133" s="54">
        <v>8.8765423301798361</v>
      </c>
      <c r="J133" s="55">
        <v>4</v>
      </c>
      <c r="K133" s="56">
        <v>4</v>
      </c>
      <c r="L133" s="57">
        <f t="shared" si="95"/>
        <v>0.27862447024430104</v>
      </c>
      <c r="M133" s="58">
        <f t="shared" si="96"/>
        <v>0.23099215055642475</v>
      </c>
      <c r="N133" s="69">
        <v>9.2440805486538569</v>
      </c>
      <c r="O133" s="60">
        <v>9.1075344807362608</v>
      </c>
      <c r="P133" s="70">
        <v>4</v>
      </c>
      <c r="Q133" s="56">
        <v>4</v>
      </c>
      <c r="R133" s="57">
        <f t="shared" si="97"/>
        <v>-4.1814273448883554E-2</v>
      </c>
      <c r="S133" s="58">
        <f t="shared" si="98"/>
        <v>-0.26513745588281346</v>
      </c>
      <c r="T133" s="68">
        <v>9.2022662752049733</v>
      </c>
      <c r="U133" s="62">
        <v>8.8423970248534474</v>
      </c>
      <c r="V133" s="70">
        <v>4</v>
      </c>
      <c r="W133" s="56">
        <v>4</v>
      </c>
      <c r="X133" s="57">
        <f t="shared" si="99"/>
        <v>-0.12294661612483004</v>
      </c>
      <c r="Y133" s="58">
        <f t="shared" si="100"/>
        <v>0.12331527199823178</v>
      </c>
      <c r="Z133" s="71">
        <v>9.0793196590801433</v>
      </c>
      <c r="AA133" s="72">
        <v>8.9657122968516791</v>
      </c>
      <c r="AB133" s="70">
        <v>4</v>
      </c>
      <c r="AC133" s="56">
        <v>4</v>
      </c>
      <c r="AD133" s="57">
        <f t="shared" si="101"/>
        <v>-1.8153081009542049E-2</v>
      </c>
      <c r="AE133" s="58">
        <f t="shared" si="102"/>
        <v>-6.2825079475310019E-2</v>
      </c>
      <c r="AF133" s="68">
        <v>9.0611665780706012</v>
      </c>
      <c r="AG133" s="62">
        <v>8.9028872173763691</v>
      </c>
      <c r="AH133" s="70">
        <v>4</v>
      </c>
      <c r="AI133" s="56">
        <v>4</v>
      </c>
      <c r="AJ133" s="57">
        <f t="shared" si="103"/>
        <v>-3.3394842816601766E-2</v>
      </c>
      <c r="AK133" s="58">
        <f t="shared" si="104"/>
        <v>6.6181368265032958E-2</v>
      </c>
      <c r="AL133" s="69">
        <v>9.0277717352539995</v>
      </c>
      <c r="AM133" s="60">
        <v>8.9690685856414021</v>
      </c>
      <c r="AN133" s="70">
        <v>4</v>
      </c>
      <c r="AO133" s="56">
        <v>4</v>
      </c>
      <c r="AP133" s="57">
        <f t="shared" si="105"/>
        <v>0.1508714212813338</v>
      </c>
      <c r="AQ133" s="58">
        <f t="shared" si="106"/>
        <v>0.14254363283652083</v>
      </c>
      <c r="AR133" s="68">
        <v>9.1786431565353332</v>
      </c>
      <c r="AS133" s="62">
        <v>9.1116122184779229</v>
      </c>
      <c r="AT133" s="70">
        <v>4</v>
      </c>
      <c r="AU133" s="56">
        <v>4</v>
      </c>
      <c r="AV133" s="63">
        <f t="shared" si="90"/>
        <v>0.16417228865214817</v>
      </c>
      <c r="AW133" s="58">
        <f t="shared" si="91"/>
        <v>3.4959333023214967E-2</v>
      </c>
      <c r="AX133" s="64">
        <v>9.3428154451874814</v>
      </c>
      <c r="AY133" s="65">
        <v>9.1465715515011379</v>
      </c>
      <c r="AZ133" s="70">
        <f t="shared" si="107"/>
        <v>4</v>
      </c>
      <c r="BA133" s="56">
        <f t="shared" si="108"/>
        <v>4</v>
      </c>
      <c r="BB133" s="57">
        <f t="shared" si="109"/>
        <v>4.2883235613427217E-2</v>
      </c>
      <c r="BC133" s="58">
        <f t="shared" si="110"/>
        <v>-0.19034964030307933</v>
      </c>
      <c r="BD133" s="66">
        <v>9.2215263921487605</v>
      </c>
      <c r="BE133" s="73">
        <v>8.9212625781748436</v>
      </c>
      <c r="BF133" s="55">
        <v>4</v>
      </c>
      <c r="BG133" s="56">
        <v>4</v>
      </c>
      <c r="BH133" s="57">
        <f t="shared" si="111"/>
        <v>-0.13825211574851615</v>
      </c>
      <c r="BI133" s="58">
        <f t="shared" si="112"/>
        <v>-0.11209018853077346</v>
      </c>
      <c r="BJ133" s="68">
        <v>9.2045633294389653</v>
      </c>
      <c r="BK133" s="54">
        <v>9.0344813629703644</v>
      </c>
      <c r="BL133" s="55">
        <v>4</v>
      </c>
      <c r="BM133" s="56">
        <v>4</v>
      </c>
    </row>
    <row r="134" spans="1:65" x14ac:dyDescent="0.25">
      <c r="A134" s="67" t="s">
        <v>159</v>
      </c>
      <c r="B134" s="47" t="b">
        <f t="shared" si="92"/>
        <v>0</v>
      </c>
      <c r="C134" s="48">
        <v>3</v>
      </c>
      <c r="D134" s="49">
        <v>4</v>
      </c>
      <c r="E134" s="50">
        <v>2</v>
      </c>
      <c r="F134" s="51">
        <f t="shared" si="93"/>
        <v>0.24557839181480201</v>
      </c>
      <c r="G134" s="52">
        <f t="shared" si="94"/>
        <v>0.24557839181480201</v>
      </c>
      <c r="H134" s="68" t="s">
        <v>28</v>
      </c>
      <c r="I134" s="54" t="s">
        <v>28</v>
      </c>
      <c r="J134" s="55" t="s">
        <v>28</v>
      </c>
      <c r="K134" s="56" t="s">
        <v>28</v>
      </c>
      <c r="L134" s="57" t="str">
        <f t="shared" si="95"/>
        <v>..</v>
      </c>
      <c r="M134" s="58" t="str">
        <f t="shared" si="96"/>
        <v>..</v>
      </c>
      <c r="N134" s="69">
        <v>6.6494608053336108</v>
      </c>
      <c r="O134" s="60">
        <v>6.6494608053336108</v>
      </c>
      <c r="P134" s="70">
        <v>3</v>
      </c>
      <c r="Q134" s="56">
        <v>3</v>
      </c>
      <c r="R134" s="57" t="str">
        <f t="shared" si="97"/>
        <v>..</v>
      </c>
      <c r="S134" s="58" t="str">
        <f t="shared" si="98"/>
        <v>..</v>
      </c>
      <c r="T134" s="68" t="s">
        <v>28</v>
      </c>
      <c r="U134" s="62" t="s">
        <v>28</v>
      </c>
      <c r="V134" s="70" t="s">
        <v>28</v>
      </c>
      <c r="W134" s="56" t="s">
        <v>28</v>
      </c>
      <c r="X134" s="57" t="str">
        <f t="shared" si="99"/>
        <v>..</v>
      </c>
      <c r="Y134" s="58" t="str">
        <f t="shared" si="100"/>
        <v>..</v>
      </c>
      <c r="Z134" s="69" t="s">
        <v>28</v>
      </c>
      <c r="AA134" s="60" t="s">
        <v>28</v>
      </c>
      <c r="AB134" s="70" t="s">
        <v>28</v>
      </c>
      <c r="AC134" s="56" t="s">
        <v>28</v>
      </c>
      <c r="AD134" s="57" t="str">
        <f t="shared" si="101"/>
        <v>..</v>
      </c>
      <c r="AE134" s="58" t="str">
        <f t="shared" si="102"/>
        <v>..</v>
      </c>
      <c r="AF134" s="68">
        <v>5.5488764458626401</v>
      </c>
      <c r="AG134" s="62">
        <v>5.5488764458626401</v>
      </c>
      <c r="AH134" s="70">
        <v>2</v>
      </c>
      <c r="AI134" s="56">
        <v>2</v>
      </c>
      <c r="AJ134" s="57">
        <f t="shared" si="103"/>
        <v>2.1410668322068283E-2</v>
      </c>
      <c r="AK134" s="58">
        <f t="shared" si="104"/>
        <v>2.1410668322068283E-2</v>
      </c>
      <c r="AL134" s="69">
        <v>5.5702871141847083</v>
      </c>
      <c r="AM134" s="60">
        <v>5.5702871141847083</v>
      </c>
      <c r="AN134" s="70">
        <v>2</v>
      </c>
      <c r="AO134" s="56">
        <v>2</v>
      </c>
      <c r="AP134" s="57">
        <f t="shared" si="105"/>
        <v>0.12174383973678982</v>
      </c>
      <c r="AQ134" s="58">
        <f t="shared" si="106"/>
        <v>0.12174383973678982</v>
      </c>
      <c r="AR134" s="68">
        <v>5.6920309539214982</v>
      </c>
      <c r="AS134" s="62">
        <v>5.6920309539214982</v>
      </c>
      <c r="AT134" s="70">
        <v>2</v>
      </c>
      <c r="AU134" s="56">
        <v>2</v>
      </c>
      <c r="AV134" s="63">
        <f t="shared" si="90"/>
        <v>2.9722572742109321E-2</v>
      </c>
      <c r="AW134" s="58">
        <f t="shared" si="91"/>
        <v>2.9722572742109321E-2</v>
      </c>
      <c r="AX134" s="64">
        <v>5.7217535266636075</v>
      </c>
      <c r="AY134" s="65">
        <v>5.7217535266636075</v>
      </c>
      <c r="AZ134" s="70">
        <f t="shared" si="107"/>
        <v>2</v>
      </c>
      <c r="BA134" s="56">
        <f t="shared" si="108"/>
        <v>2</v>
      </c>
      <c r="BB134" s="57">
        <f t="shared" si="109"/>
        <v>-8.4358022894152285E-2</v>
      </c>
      <c r="BC134" s="58">
        <f t="shared" si="110"/>
        <v>-8.4358022894152285E-2</v>
      </c>
      <c r="BD134" s="66">
        <v>5.6076729310273459</v>
      </c>
      <c r="BE134" s="73">
        <v>5.6076729310273459</v>
      </c>
      <c r="BF134" s="55">
        <v>2</v>
      </c>
      <c r="BG134" s="56">
        <v>2</v>
      </c>
      <c r="BH134" s="57">
        <f t="shared" si="111"/>
        <v>1.8065860861791627E-2</v>
      </c>
      <c r="BI134" s="58">
        <f t="shared" si="112"/>
        <v>1.8065860861791627E-2</v>
      </c>
      <c r="BJ134" s="68">
        <v>5.7398193875253991</v>
      </c>
      <c r="BK134" s="54">
        <v>5.7398193875253991</v>
      </c>
      <c r="BL134" s="55">
        <v>2</v>
      </c>
      <c r="BM134" s="56">
        <v>2</v>
      </c>
    </row>
    <row r="135" spans="1:65" x14ac:dyDescent="0.25">
      <c r="A135" s="67" t="s">
        <v>160</v>
      </c>
      <c r="B135" s="47" t="b">
        <f t="shared" si="92"/>
        <v>0</v>
      </c>
      <c r="C135" s="48">
        <v>6</v>
      </c>
      <c r="D135" s="49">
        <v>4</v>
      </c>
      <c r="E135" s="50">
        <v>2</v>
      </c>
      <c r="F135" s="51">
        <f t="shared" si="93"/>
        <v>0</v>
      </c>
      <c r="G135" s="52">
        <f t="shared" si="94"/>
        <v>0</v>
      </c>
      <c r="H135" s="53" t="s">
        <v>28</v>
      </c>
      <c r="I135" s="54" t="s">
        <v>28</v>
      </c>
      <c r="J135" s="55" t="s">
        <v>28</v>
      </c>
      <c r="K135" s="56" t="s">
        <v>28</v>
      </c>
      <c r="L135" s="57" t="str">
        <f t="shared" si="95"/>
        <v>..</v>
      </c>
      <c r="M135" s="58" t="str">
        <f t="shared" si="96"/>
        <v>..</v>
      </c>
      <c r="N135" s="59" t="s">
        <v>28</v>
      </c>
      <c r="O135" s="60" t="s">
        <v>28</v>
      </c>
      <c r="P135" s="61" t="s">
        <v>28</v>
      </c>
      <c r="Q135" s="56" t="s">
        <v>28</v>
      </c>
      <c r="R135" s="57" t="str">
        <f t="shared" si="97"/>
        <v>..</v>
      </c>
      <c r="S135" s="58" t="str">
        <f t="shared" si="98"/>
        <v>..</v>
      </c>
      <c r="T135" s="53" t="s">
        <v>28</v>
      </c>
      <c r="U135" s="62" t="s">
        <v>28</v>
      </c>
      <c r="V135" s="61" t="s">
        <v>28</v>
      </c>
      <c r="W135" s="56" t="s">
        <v>28</v>
      </c>
      <c r="X135" s="57" t="str">
        <f t="shared" si="99"/>
        <v>..</v>
      </c>
      <c r="Y135" s="58" t="str">
        <f t="shared" si="100"/>
        <v>..</v>
      </c>
      <c r="Z135" s="59" t="s">
        <v>28</v>
      </c>
      <c r="AA135" s="60" t="s">
        <v>28</v>
      </c>
      <c r="AB135" s="61" t="s">
        <v>28</v>
      </c>
      <c r="AC135" s="56" t="s">
        <v>28</v>
      </c>
      <c r="AD135" s="57" t="str">
        <f t="shared" si="101"/>
        <v>..</v>
      </c>
      <c r="AE135" s="58" t="str">
        <f t="shared" si="102"/>
        <v>..</v>
      </c>
      <c r="AF135" s="53" t="s">
        <v>28</v>
      </c>
      <c r="AG135" s="62" t="s">
        <v>28</v>
      </c>
      <c r="AH135" s="61" t="s">
        <v>28</v>
      </c>
      <c r="AI135" s="56" t="s">
        <v>28</v>
      </c>
      <c r="AJ135" s="57" t="str">
        <f t="shared" si="103"/>
        <v>..</v>
      </c>
      <c r="AK135" s="58" t="str">
        <f t="shared" si="104"/>
        <v>..</v>
      </c>
      <c r="AL135" s="59" t="s">
        <v>28</v>
      </c>
      <c r="AM135" s="60" t="s">
        <v>28</v>
      </c>
      <c r="AN135" s="61" t="s">
        <v>28</v>
      </c>
      <c r="AO135" s="56" t="s">
        <v>28</v>
      </c>
      <c r="AP135" s="57" t="str">
        <f t="shared" si="105"/>
        <v>..</v>
      </c>
      <c r="AQ135" s="58" t="str">
        <f t="shared" si="106"/>
        <v>..</v>
      </c>
      <c r="AR135" s="53" t="s">
        <v>28</v>
      </c>
      <c r="AS135" s="62" t="s">
        <v>28</v>
      </c>
      <c r="AT135" s="61" t="s">
        <v>28</v>
      </c>
      <c r="AU135" s="56" t="s">
        <v>28</v>
      </c>
      <c r="AV135" s="63" t="s">
        <v>28</v>
      </c>
      <c r="AW135" s="58" t="s">
        <v>28</v>
      </c>
      <c r="AX135" s="64" t="s">
        <v>28</v>
      </c>
      <c r="AY135" s="65" t="s">
        <v>28</v>
      </c>
      <c r="AZ135" s="61" t="str">
        <f t="shared" si="107"/>
        <v>..</v>
      </c>
      <c r="BA135" s="56" t="str">
        <f t="shared" si="108"/>
        <v>..</v>
      </c>
      <c r="BB135" s="57" t="str">
        <f t="shared" si="109"/>
        <v>..</v>
      </c>
      <c r="BC135" s="58" t="str">
        <f t="shared" si="110"/>
        <v>..</v>
      </c>
      <c r="BD135" s="66" t="s">
        <v>28</v>
      </c>
      <c r="BE135" s="73" t="s">
        <v>28</v>
      </c>
      <c r="BF135" s="55" t="s">
        <v>28</v>
      </c>
      <c r="BG135" s="56" t="s">
        <v>28</v>
      </c>
      <c r="BH135" s="57" t="str">
        <f t="shared" si="111"/>
        <v>..</v>
      </c>
      <c r="BI135" s="58" t="str">
        <f t="shared" si="112"/>
        <v>..</v>
      </c>
      <c r="BJ135" s="53">
        <v>0</v>
      </c>
      <c r="BK135" s="54">
        <v>0</v>
      </c>
      <c r="BL135" s="55">
        <v>1</v>
      </c>
      <c r="BM135" s="56">
        <v>1</v>
      </c>
    </row>
    <row r="136" spans="1:65" x14ac:dyDescent="0.25">
      <c r="A136" s="67" t="s">
        <v>161</v>
      </c>
      <c r="B136" s="47" t="b">
        <f t="shared" si="92"/>
        <v>1</v>
      </c>
      <c r="C136" s="48">
        <v>6</v>
      </c>
      <c r="D136" s="49">
        <v>4</v>
      </c>
      <c r="E136" s="50">
        <v>2</v>
      </c>
      <c r="F136" s="51">
        <f t="shared" si="93"/>
        <v>1.0698785454167767</v>
      </c>
      <c r="G136" s="52">
        <f t="shared" si="94"/>
        <v>2.6631445837969485</v>
      </c>
      <c r="H136" s="68">
        <v>7.987509828557112</v>
      </c>
      <c r="I136" s="54">
        <v>5.6404909985194385</v>
      </c>
      <c r="J136" s="55">
        <v>3</v>
      </c>
      <c r="K136" s="56">
        <v>3</v>
      </c>
      <c r="L136" s="57">
        <f t="shared" si="95"/>
        <v>-2.4206537626015212E-2</v>
      </c>
      <c r="M136" s="58">
        <f t="shared" si="96"/>
        <v>0.53935335196058798</v>
      </c>
      <c r="N136" s="69">
        <v>7.9633032909310968</v>
      </c>
      <c r="O136" s="60">
        <v>6.1798443504800264</v>
      </c>
      <c r="P136" s="70">
        <v>3</v>
      </c>
      <c r="Q136" s="56">
        <v>3</v>
      </c>
      <c r="R136" s="57">
        <f t="shared" si="97"/>
        <v>-6.6488610418309335E-3</v>
      </c>
      <c r="S136" s="58">
        <f t="shared" si="98"/>
        <v>0.43728487599906884</v>
      </c>
      <c r="T136" s="68">
        <v>7.9566544298892659</v>
      </c>
      <c r="U136" s="62">
        <v>6.6171292264790953</v>
      </c>
      <c r="V136" s="70">
        <v>3</v>
      </c>
      <c r="W136" s="56">
        <v>3</v>
      </c>
      <c r="X136" s="57">
        <f t="shared" si="99"/>
        <v>-0.2398249673306152</v>
      </c>
      <c r="Y136" s="58">
        <f t="shared" si="100"/>
        <v>-0.42793052119473884</v>
      </c>
      <c r="Z136" s="71">
        <v>7.7168294625586507</v>
      </c>
      <c r="AA136" s="72">
        <v>6.1891987052843564</v>
      </c>
      <c r="AB136" s="70">
        <v>3</v>
      </c>
      <c r="AC136" s="56">
        <v>3</v>
      </c>
      <c r="AD136" s="57">
        <f t="shared" si="101"/>
        <v>0.30732418851077536</v>
      </c>
      <c r="AE136" s="58">
        <f t="shared" si="102"/>
        <v>0.86031267449644666</v>
      </c>
      <c r="AF136" s="68">
        <v>8.024153651069426</v>
      </c>
      <c r="AG136" s="62">
        <v>7.0495113797808031</v>
      </c>
      <c r="AH136" s="70">
        <v>4</v>
      </c>
      <c r="AI136" s="56">
        <v>4</v>
      </c>
      <c r="AJ136" s="57">
        <f t="shared" si="103"/>
        <v>-0.29328581337196713</v>
      </c>
      <c r="AK136" s="58">
        <f t="shared" si="104"/>
        <v>7.9614887438900439E-2</v>
      </c>
      <c r="AL136" s="69">
        <v>7.7308678376974589</v>
      </c>
      <c r="AM136" s="60">
        <v>7.1291262672197035</v>
      </c>
      <c r="AN136" s="70">
        <v>3</v>
      </c>
      <c r="AO136" s="56">
        <v>3</v>
      </c>
      <c r="AP136" s="57">
        <f t="shared" si="105"/>
        <v>-5.5805612930670101E-2</v>
      </c>
      <c r="AQ136" s="58">
        <f t="shared" si="106"/>
        <v>5.971863094626606E-2</v>
      </c>
      <c r="AR136" s="68">
        <v>7.6750622247667888</v>
      </c>
      <c r="AS136" s="62">
        <v>7.1888448981659696</v>
      </c>
      <c r="AT136" s="70">
        <v>3</v>
      </c>
      <c r="AU136" s="56">
        <v>3</v>
      </c>
      <c r="AV136" s="63">
        <f t="shared" ref="AV136:AV167" si="113">SQRT(AX136*AX136)-SQRT(AR136*AR136)</f>
        <v>-0.10172696934758729</v>
      </c>
      <c r="AW136" s="58">
        <f t="shared" ref="AW136:AW167" si="114">SQRT(AY136*AY136)-SQRT(AS136*AS136)</f>
        <v>0.16177812523983093</v>
      </c>
      <c r="AX136" s="64">
        <v>7.5733352554192015</v>
      </c>
      <c r="AY136" s="65">
        <v>7.3506230234058005</v>
      </c>
      <c r="AZ136" s="70">
        <f t="shared" si="107"/>
        <v>3</v>
      </c>
      <c r="BA136" s="56">
        <f t="shared" si="108"/>
        <v>3</v>
      </c>
      <c r="BB136" s="57">
        <f t="shared" si="109"/>
        <v>-0.12447571845228644</v>
      </c>
      <c r="BC136" s="58">
        <f t="shared" si="110"/>
        <v>-3.7536260664029264E-2</v>
      </c>
      <c r="BD136" s="66">
        <v>7.5505865063145023</v>
      </c>
      <c r="BE136" s="73">
        <v>7.1513086375019403</v>
      </c>
      <c r="BF136" s="55">
        <v>3</v>
      </c>
      <c r="BG136" s="56">
        <v>3</v>
      </c>
      <c r="BH136" s="57">
        <f t="shared" si="111"/>
        <v>-1.8306846152616352E-2</v>
      </c>
      <c r="BI136" s="58">
        <f t="shared" si="112"/>
        <v>-0.22139338109691042</v>
      </c>
      <c r="BJ136" s="68">
        <v>7.5550284092665851</v>
      </c>
      <c r="BK136" s="54">
        <v>7.1292296423088901</v>
      </c>
      <c r="BL136" s="55">
        <v>3</v>
      </c>
      <c r="BM136" s="56">
        <v>3</v>
      </c>
    </row>
    <row r="137" spans="1:65" x14ac:dyDescent="0.25">
      <c r="A137" s="67" t="s">
        <v>162</v>
      </c>
      <c r="B137" s="47" t="b">
        <f t="shared" si="92"/>
        <v>0</v>
      </c>
      <c r="C137" s="48">
        <v>6</v>
      </c>
      <c r="D137" s="49">
        <v>4</v>
      </c>
      <c r="E137" s="50">
        <v>2</v>
      </c>
      <c r="F137" s="51">
        <f t="shared" si="93"/>
        <v>5.5689382012406154</v>
      </c>
      <c r="G137" s="52">
        <f t="shared" si="94"/>
        <v>5.3462259692272145</v>
      </c>
      <c r="H137" s="68" t="s">
        <v>28</v>
      </c>
      <c r="I137" s="54" t="s">
        <v>28</v>
      </c>
      <c r="J137" s="55" t="s">
        <v>28</v>
      </c>
      <c r="K137" s="56" t="s">
        <v>28</v>
      </c>
      <c r="L137" s="57" t="str">
        <f t="shared" si="95"/>
        <v>..</v>
      </c>
      <c r="M137" s="58" t="str">
        <f t="shared" si="96"/>
        <v>..</v>
      </c>
      <c r="N137" s="69" t="s">
        <v>28</v>
      </c>
      <c r="O137" s="60" t="s">
        <v>28</v>
      </c>
      <c r="P137" s="70" t="s">
        <v>28</v>
      </c>
      <c r="Q137" s="56" t="s">
        <v>28</v>
      </c>
      <c r="R137" s="57" t="str">
        <f t="shared" si="97"/>
        <v>..</v>
      </c>
      <c r="S137" s="58" t="str">
        <f t="shared" si="98"/>
        <v>..</v>
      </c>
      <c r="T137" s="68" t="s">
        <v>28</v>
      </c>
      <c r="U137" s="62" t="s">
        <v>28</v>
      </c>
      <c r="V137" s="70" t="s">
        <v>28</v>
      </c>
      <c r="W137" s="56" t="s">
        <v>28</v>
      </c>
      <c r="X137" s="57" t="str">
        <f t="shared" si="99"/>
        <v>..</v>
      </c>
      <c r="Y137" s="58" t="str">
        <f t="shared" si="100"/>
        <v>..</v>
      </c>
      <c r="Z137" s="71" t="s">
        <v>28</v>
      </c>
      <c r="AA137" s="72" t="s">
        <v>28</v>
      </c>
      <c r="AB137" s="70" t="s">
        <v>28</v>
      </c>
      <c r="AC137" s="56" t="s">
        <v>28</v>
      </c>
      <c r="AD137" s="57" t="str">
        <f t="shared" si="101"/>
        <v>..</v>
      </c>
      <c r="AE137" s="58" t="str">
        <f t="shared" si="102"/>
        <v>..</v>
      </c>
      <c r="AF137" s="68" t="s">
        <v>28</v>
      </c>
      <c r="AG137" s="62" t="s">
        <v>28</v>
      </c>
      <c r="AH137" s="70" t="s">
        <v>28</v>
      </c>
      <c r="AI137" s="56" t="s">
        <v>28</v>
      </c>
      <c r="AJ137" s="57" t="str">
        <f t="shared" si="103"/>
        <v>..</v>
      </c>
      <c r="AK137" s="58" t="str">
        <f t="shared" si="104"/>
        <v>..</v>
      </c>
      <c r="AL137" s="69" t="s">
        <v>28</v>
      </c>
      <c r="AM137" s="60" t="s">
        <v>28</v>
      </c>
      <c r="AN137" s="70" t="s">
        <v>28</v>
      </c>
      <c r="AO137" s="56" t="s">
        <v>28</v>
      </c>
      <c r="AP137" s="57" t="str">
        <f t="shared" si="105"/>
        <v>..</v>
      </c>
      <c r="AQ137" s="58" t="str">
        <f t="shared" si="106"/>
        <v>..</v>
      </c>
      <c r="AR137" s="68" t="s">
        <v>28</v>
      </c>
      <c r="AS137" s="62" t="s">
        <v>28</v>
      </c>
      <c r="AT137" s="70" t="s">
        <v>28</v>
      </c>
      <c r="AU137" s="56" t="s">
        <v>28</v>
      </c>
      <c r="AV137" s="63" t="e">
        <f t="shared" si="113"/>
        <v>#VALUE!</v>
      </c>
      <c r="AW137" s="58" t="e">
        <f t="shared" si="114"/>
        <v>#VALUE!</v>
      </c>
      <c r="AX137" s="64">
        <v>7.5733352554192015</v>
      </c>
      <c r="AY137" s="65">
        <v>7.3506230234058005</v>
      </c>
      <c r="AZ137" s="70">
        <f t="shared" si="107"/>
        <v>3</v>
      </c>
      <c r="BA137" s="56">
        <f t="shared" si="108"/>
        <v>3</v>
      </c>
      <c r="BB137" s="57" t="str">
        <f t="shared" si="109"/>
        <v>..</v>
      </c>
      <c r="BC137" s="58" t="str">
        <f t="shared" si="110"/>
        <v>..</v>
      </c>
      <c r="BD137" s="66" t="s">
        <v>28</v>
      </c>
      <c r="BE137" s="73" t="s">
        <v>28</v>
      </c>
      <c r="BF137" s="55" t="s">
        <v>28</v>
      </c>
      <c r="BG137" s="56" t="s">
        <v>28</v>
      </c>
      <c r="BH137" s="57">
        <f t="shared" si="111"/>
        <v>-5.5689382012406154</v>
      </c>
      <c r="BI137" s="58">
        <f t="shared" si="112"/>
        <v>-5.3462259692272145</v>
      </c>
      <c r="BJ137" s="68">
        <v>2.004397054178586</v>
      </c>
      <c r="BK137" s="54">
        <v>2.004397054178586</v>
      </c>
      <c r="BL137" s="55">
        <v>1</v>
      </c>
      <c r="BM137" s="56">
        <v>1</v>
      </c>
    </row>
    <row r="138" spans="1:65" x14ac:dyDescent="0.25">
      <c r="A138" s="67" t="s">
        <v>163</v>
      </c>
      <c r="B138" s="47" t="b">
        <f t="shared" si="92"/>
        <v>1</v>
      </c>
      <c r="C138" s="48">
        <v>7</v>
      </c>
      <c r="D138" s="49">
        <v>1</v>
      </c>
      <c r="E138" s="50">
        <v>1</v>
      </c>
      <c r="F138" s="51">
        <f t="shared" si="93"/>
        <v>0.68797212825491805</v>
      </c>
      <c r="G138" s="52">
        <f t="shared" si="94"/>
        <v>1.6646747422921617</v>
      </c>
      <c r="H138" s="68">
        <v>9.4421305139444058</v>
      </c>
      <c r="I138" s="54">
        <v>8.4355184752361012</v>
      </c>
      <c r="J138" s="55">
        <v>4</v>
      </c>
      <c r="K138" s="56">
        <v>4</v>
      </c>
      <c r="L138" s="57">
        <f t="shared" si="95"/>
        <v>-1.3627047728942188E-2</v>
      </c>
      <c r="M138" s="58">
        <f t="shared" si="96"/>
        <v>0.13203881492235858</v>
      </c>
      <c r="N138" s="69">
        <v>9.4285034662154636</v>
      </c>
      <c r="O138" s="60">
        <v>8.5675572901584598</v>
      </c>
      <c r="P138" s="70">
        <v>4</v>
      </c>
      <c r="Q138" s="56">
        <v>4</v>
      </c>
      <c r="R138" s="57">
        <f t="shared" si="97"/>
        <v>0.11587192592647</v>
      </c>
      <c r="S138" s="58">
        <f t="shared" si="98"/>
        <v>0.3460071139319485</v>
      </c>
      <c r="T138" s="68">
        <v>9.5443753921419336</v>
      </c>
      <c r="U138" s="62">
        <v>8.9135644040904083</v>
      </c>
      <c r="V138" s="70">
        <v>4</v>
      </c>
      <c r="W138" s="56">
        <v>4</v>
      </c>
      <c r="X138" s="57">
        <f t="shared" si="99"/>
        <v>-0.21528504094336398</v>
      </c>
      <c r="Y138" s="58">
        <f t="shared" si="100"/>
        <v>-0.60550746890224261</v>
      </c>
      <c r="Z138" s="71">
        <v>9.3290903511985697</v>
      </c>
      <c r="AA138" s="72">
        <v>8.3080569351881657</v>
      </c>
      <c r="AB138" s="70">
        <v>4</v>
      </c>
      <c r="AC138" s="56">
        <v>4</v>
      </c>
      <c r="AD138" s="57">
        <f t="shared" si="101"/>
        <v>8.0857043291509001E-3</v>
      </c>
      <c r="AE138" s="58">
        <f t="shared" si="102"/>
        <v>-4.7816757840958957E-2</v>
      </c>
      <c r="AF138" s="68">
        <v>9.3371760555277206</v>
      </c>
      <c r="AG138" s="62">
        <v>8.2602401773472067</v>
      </c>
      <c r="AH138" s="70">
        <v>4</v>
      </c>
      <c r="AI138" s="56">
        <v>4</v>
      </c>
      <c r="AJ138" s="57">
        <f t="shared" si="103"/>
        <v>-8.8742325329874916E-2</v>
      </c>
      <c r="AK138" s="58">
        <f t="shared" si="104"/>
        <v>-0.2346473175328665</v>
      </c>
      <c r="AL138" s="69">
        <v>9.2484337301978456</v>
      </c>
      <c r="AM138" s="60">
        <v>8.0255928598143402</v>
      </c>
      <c r="AN138" s="70">
        <v>4</v>
      </c>
      <c r="AO138" s="56">
        <v>4</v>
      </c>
      <c r="AP138" s="57">
        <f t="shared" si="105"/>
        <v>0.13524164998803734</v>
      </c>
      <c r="AQ138" s="58">
        <f t="shared" si="106"/>
        <v>-6.2689293030461002E-2</v>
      </c>
      <c r="AR138" s="68">
        <v>9.383675380185883</v>
      </c>
      <c r="AS138" s="62">
        <v>7.9629035667838792</v>
      </c>
      <c r="AT138" s="70">
        <v>4</v>
      </c>
      <c r="AU138" s="56">
        <v>4</v>
      </c>
      <c r="AV138" s="63">
        <f t="shared" si="113"/>
        <v>-2.3103869700044299E-2</v>
      </c>
      <c r="AW138" s="58">
        <f t="shared" si="114"/>
        <v>-3.8797914892309215E-2</v>
      </c>
      <c r="AX138" s="64">
        <v>9.3605715104858387</v>
      </c>
      <c r="AY138" s="65">
        <v>7.92410565189157</v>
      </c>
      <c r="AZ138" s="70">
        <f t="shared" si="107"/>
        <v>4</v>
      </c>
      <c r="BA138" s="56">
        <f t="shared" si="108"/>
        <v>4</v>
      </c>
      <c r="BB138" s="57">
        <f t="shared" si="109"/>
        <v>-1.0743260256662168E-2</v>
      </c>
      <c r="BC138" s="58">
        <f t="shared" si="110"/>
        <v>-0.19509317428337969</v>
      </c>
      <c r="BD138" s="66">
        <v>9.3729321199292208</v>
      </c>
      <c r="BE138" s="73">
        <v>7.7678103925004995</v>
      </c>
      <c r="BF138" s="55">
        <v>4</v>
      </c>
      <c r="BG138" s="56">
        <v>4</v>
      </c>
      <c r="BH138" s="57">
        <f t="shared" si="111"/>
        <v>-0.10037517375241656</v>
      </c>
      <c r="BI138" s="58">
        <f t="shared" si="112"/>
        <v>-4.0874801847945896E-2</v>
      </c>
      <c r="BJ138" s="68">
        <v>9.2601963367334221</v>
      </c>
      <c r="BK138" s="54">
        <v>7.8832308500436241</v>
      </c>
      <c r="BL138" s="55">
        <v>4</v>
      </c>
      <c r="BM138" s="56">
        <v>4</v>
      </c>
    </row>
    <row r="139" spans="1:65" x14ac:dyDescent="0.25">
      <c r="A139" s="67" t="s">
        <v>164</v>
      </c>
      <c r="B139" s="47" t="b">
        <f t="shared" si="92"/>
        <v>1</v>
      </c>
      <c r="C139" s="48">
        <v>3</v>
      </c>
      <c r="D139" s="49">
        <v>4</v>
      </c>
      <c r="E139" s="50">
        <v>2</v>
      </c>
      <c r="F139" s="51">
        <f t="shared" si="93"/>
        <v>3.6252862889897521</v>
      </c>
      <c r="G139" s="52">
        <f t="shared" si="94"/>
        <v>4.7162150912369993</v>
      </c>
      <c r="H139" s="68">
        <v>5.813848694886981</v>
      </c>
      <c r="I139" s="54">
        <v>3.5692927632767852</v>
      </c>
      <c r="J139" s="55">
        <v>1</v>
      </c>
      <c r="K139" s="56">
        <v>1</v>
      </c>
      <c r="L139" s="57">
        <f t="shared" si="95"/>
        <v>4.8947701509900909E-2</v>
      </c>
      <c r="M139" s="58">
        <f t="shared" si="96"/>
        <v>1.1682881658914961</v>
      </c>
      <c r="N139" s="69">
        <v>5.8627963963968819</v>
      </c>
      <c r="O139" s="60">
        <v>4.7375809291682813</v>
      </c>
      <c r="P139" s="70">
        <v>1</v>
      </c>
      <c r="Q139" s="56">
        <v>1</v>
      </c>
      <c r="R139" s="57">
        <f t="shared" si="97"/>
        <v>0.14002512775911136</v>
      </c>
      <c r="S139" s="58">
        <f t="shared" si="98"/>
        <v>-0.53906722718843092</v>
      </c>
      <c r="T139" s="68">
        <v>6.0028215241559932</v>
      </c>
      <c r="U139" s="62">
        <v>4.1985137019798504</v>
      </c>
      <c r="V139" s="70">
        <v>2</v>
      </c>
      <c r="W139" s="56">
        <v>2</v>
      </c>
      <c r="X139" s="57">
        <f t="shared" si="99"/>
        <v>0.28971958587371827</v>
      </c>
      <c r="Y139" s="58">
        <f t="shared" si="100"/>
        <v>0.64377286582525439</v>
      </c>
      <c r="Z139" s="71">
        <v>6.2925411100297115</v>
      </c>
      <c r="AA139" s="72">
        <v>4.8422865678051048</v>
      </c>
      <c r="AB139" s="70">
        <v>2</v>
      </c>
      <c r="AC139" s="56">
        <v>2</v>
      </c>
      <c r="AD139" s="57">
        <f t="shared" si="101"/>
        <v>-0.3037713438527021</v>
      </c>
      <c r="AE139" s="58">
        <f t="shared" si="102"/>
        <v>0.16653208639587724</v>
      </c>
      <c r="AF139" s="68">
        <v>5.9887697661770094</v>
      </c>
      <c r="AG139" s="62">
        <v>5.008818654200982</v>
      </c>
      <c r="AH139" s="70">
        <v>3</v>
      </c>
      <c r="AI139" s="56">
        <v>3</v>
      </c>
      <c r="AJ139" s="57">
        <f t="shared" si="103"/>
        <v>-0.11343102512439707</v>
      </c>
      <c r="AK139" s="58">
        <f t="shared" si="104"/>
        <v>-0.77233415449699372</v>
      </c>
      <c r="AL139" s="69">
        <v>5.8753387410526123</v>
      </c>
      <c r="AM139" s="60">
        <v>4.2364844997039883</v>
      </c>
      <c r="AN139" s="70">
        <v>1</v>
      </c>
      <c r="AO139" s="56">
        <v>1</v>
      </c>
      <c r="AP139" s="57">
        <f t="shared" si="105"/>
        <v>-1.366145395535856E-2</v>
      </c>
      <c r="AQ139" s="58">
        <f t="shared" si="106"/>
        <v>-0.35589091169232434</v>
      </c>
      <c r="AR139" s="68">
        <v>5.8616772870972538</v>
      </c>
      <c r="AS139" s="62">
        <v>3.880593588011664</v>
      </c>
      <c r="AT139" s="70">
        <v>1</v>
      </c>
      <c r="AU139" s="56">
        <v>1</v>
      </c>
      <c r="AV139" s="63">
        <f t="shared" si="113"/>
        <v>-8.8376736049846194E-2</v>
      </c>
      <c r="AW139" s="58">
        <f t="shared" si="114"/>
        <v>1.0718036116949698</v>
      </c>
      <c r="AX139" s="64">
        <v>5.7733005510474076</v>
      </c>
      <c r="AY139" s="65">
        <v>4.9523971997066338</v>
      </c>
      <c r="AZ139" s="70">
        <f t="shared" si="107"/>
        <v>2</v>
      </c>
      <c r="BA139" s="56">
        <f t="shared" si="108"/>
        <v>2</v>
      </c>
      <c r="BB139" s="57">
        <f t="shared" si="109"/>
        <v>-1.4027903594563789</v>
      </c>
      <c r="BC139" s="58">
        <f t="shared" si="110"/>
        <v>0.57829333962921092</v>
      </c>
      <c r="BD139" s="66">
        <v>4.4588869276408749</v>
      </c>
      <c r="BE139" s="73">
        <v>4.4588869276408749</v>
      </c>
      <c r="BF139" s="55">
        <v>1</v>
      </c>
      <c r="BG139" s="56">
        <v>1</v>
      </c>
      <c r="BH139" s="57">
        <f t="shared" si="111"/>
        <v>-1.312939691458185</v>
      </c>
      <c r="BI139" s="58">
        <f t="shared" si="112"/>
        <v>-0.49203634011741126</v>
      </c>
      <c r="BJ139" s="68">
        <v>4.4603608595892226</v>
      </c>
      <c r="BK139" s="54">
        <v>4.4603608595892226</v>
      </c>
      <c r="BL139" s="55">
        <v>1</v>
      </c>
      <c r="BM139" s="56">
        <v>1</v>
      </c>
    </row>
    <row r="140" spans="1:65" x14ac:dyDescent="0.25">
      <c r="A140" s="67" t="s">
        <v>165</v>
      </c>
      <c r="B140" s="47" t="b">
        <f t="shared" si="92"/>
        <v>1</v>
      </c>
      <c r="C140" s="48">
        <v>6</v>
      </c>
      <c r="D140" s="49">
        <v>4</v>
      </c>
      <c r="E140" s="50">
        <v>2</v>
      </c>
      <c r="F140" s="51">
        <f t="shared" si="93"/>
        <v>0</v>
      </c>
      <c r="G140" s="52">
        <f t="shared" si="94"/>
        <v>0</v>
      </c>
      <c r="H140" s="68">
        <v>0</v>
      </c>
      <c r="I140" s="54">
        <v>0</v>
      </c>
      <c r="J140" s="55">
        <v>1</v>
      </c>
      <c r="K140" s="56">
        <v>1</v>
      </c>
      <c r="L140" s="57">
        <f t="shared" si="95"/>
        <v>0</v>
      </c>
      <c r="M140" s="58">
        <f t="shared" si="96"/>
        <v>0</v>
      </c>
      <c r="N140" s="69">
        <v>0</v>
      </c>
      <c r="O140" s="60">
        <v>0</v>
      </c>
      <c r="P140" s="70">
        <v>1</v>
      </c>
      <c r="Q140" s="56">
        <v>1</v>
      </c>
      <c r="R140" s="57">
        <f t="shared" si="97"/>
        <v>0</v>
      </c>
      <c r="S140" s="58">
        <f t="shared" si="98"/>
        <v>0</v>
      </c>
      <c r="T140" s="68">
        <v>0</v>
      </c>
      <c r="U140" s="62">
        <v>0</v>
      </c>
      <c r="V140" s="70">
        <v>1</v>
      </c>
      <c r="W140" s="56">
        <v>1</v>
      </c>
      <c r="X140" s="57">
        <f t="shared" si="99"/>
        <v>0</v>
      </c>
      <c r="Y140" s="58">
        <f t="shared" si="100"/>
        <v>0</v>
      </c>
      <c r="Z140" s="71">
        <v>0</v>
      </c>
      <c r="AA140" s="72">
        <v>0</v>
      </c>
      <c r="AB140" s="70">
        <v>1</v>
      </c>
      <c r="AC140" s="56">
        <v>1</v>
      </c>
      <c r="AD140" s="57">
        <f t="shared" si="101"/>
        <v>0</v>
      </c>
      <c r="AE140" s="58">
        <f t="shared" si="102"/>
        <v>0</v>
      </c>
      <c r="AF140" s="68">
        <v>0</v>
      </c>
      <c r="AG140" s="62">
        <v>0</v>
      </c>
      <c r="AH140" s="70">
        <v>1</v>
      </c>
      <c r="AI140" s="56">
        <v>1</v>
      </c>
      <c r="AJ140" s="57">
        <f t="shared" si="103"/>
        <v>0</v>
      </c>
      <c r="AK140" s="58">
        <f t="shared" si="104"/>
        <v>0</v>
      </c>
      <c r="AL140" s="69">
        <v>0</v>
      </c>
      <c r="AM140" s="60">
        <v>0</v>
      </c>
      <c r="AN140" s="70">
        <v>1</v>
      </c>
      <c r="AO140" s="56">
        <v>1</v>
      </c>
      <c r="AP140" s="57">
        <f t="shared" si="105"/>
        <v>0</v>
      </c>
      <c r="AQ140" s="58">
        <f t="shared" si="106"/>
        <v>0</v>
      </c>
      <c r="AR140" s="68">
        <v>0</v>
      </c>
      <c r="AS140" s="62">
        <v>0</v>
      </c>
      <c r="AT140" s="70">
        <v>1</v>
      </c>
      <c r="AU140" s="56">
        <v>1</v>
      </c>
      <c r="AV140" s="63">
        <f t="shared" si="113"/>
        <v>0</v>
      </c>
      <c r="AW140" s="58">
        <f t="shared" si="114"/>
        <v>0</v>
      </c>
      <c r="AX140" s="64">
        <v>0</v>
      </c>
      <c r="AY140" s="65">
        <v>0</v>
      </c>
      <c r="AZ140" s="70">
        <f t="shared" si="107"/>
        <v>1</v>
      </c>
      <c r="BA140" s="56">
        <f t="shared" si="108"/>
        <v>1</v>
      </c>
      <c r="BB140" s="57">
        <f t="shared" si="109"/>
        <v>0</v>
      </c>
      <c r="BC140" s="58">
        <f t="shared" si="110"/>
        <v>0</v>
      </c>
      <c r="BD140" s="66">
        <v>0</v>
      </c>
      <c r="BE140" s="73">
        <v>0</v>
      </c>
      <c r="BF140" s="55">
        <v>1</v>
      </c>
      <c r="BG140" s="56">
        <v>1</v>
      </c>
      <c r="BH140" s="57">
        <f t="shared" si="111"/>
        <v>0</v>
      </c>
      <c r="BI140" s="58">
        <f t="shared" si="112"/>
        <v>0</v>
      </c>
      <c r="BJ140" s="68">
        <v>0</v>
      </c>
      <c r="BK140" s="54">
        <v>0</v>
      </c>
      <c r="BL140" s="55">
        <v>1</v>
      </c>
      <c r="BM140" s="56">
        <v>1</v>
      </c>
    </row>
    <row r="141" spans="1:65" x14ac:dyDescent="0.25">
      <c r="A141" s="67" t="s">
        <v>166</v>
      </c>
      <c r="B141" s="47" t="b">
        <f t="shared" si="92"/>
        <v>1</v>
      </c>
      <c r="C141" s="48">
        <v>1</v>
      </c>
      <c r="D141" s="49">
        <v>4</v>
      </c>
      <c r="E141" s="50">
        <v>2</v>
      </c>
      <c r="F141" s="51">
        <f t="shared" si="93"/>
        <v>8.725696822376964</v>
      </c>
      <c r="G141" s="52">
        <f t="shared" si="94"/>
        <v>8.725696822376964</v>
      </c>
      <c r="H141" s="68">
        <v>5.3648283944283248</v>
      </c>
      <c r="I141" s="54">
        <v>5.3648283944283248</v>
      </c>
      <c r="J141" s="55">
        <v>2</v>
      </c>
      <c r="K141" s="56">
        <v>2</v>
      </c>
      <c r="L141" s="57">
        <f t="shared" si="95"/>
        <v>0.40193577206599151</v>
      </c>
      <c r="M141" s="58">
        <f t="shared" si="96"/>
        <v>0.40193577206599151</v>
      </c>
      <c r="N141" s="69">
        <v>5.7667641664943163</v>
      </c>
      <c r="O141" s="60">
        <v>5.7667641664943163</v>
      </c>
      <c r="P141" s="70">
        <v>2</v>
      </c>
      <c r="Q141" s="56">
        <v>2</v>
      </c>
      <c r="R141" s="57">
        <f t="shared" si="97"/>
        <v>0.94412233788173427</v>
      </c>
      <c r="S141" s="58">
        <f t="shared" si="98"/>
        <v>0.94412233788173427</v>
      </c>
      <c r="T141" s="68">
        <v>6.7108865043760506</v>
      </c>
      <c r="U141" s="62">
        <v>6.7108865043760506</v>
      </c>
      <c r="V141" s="70">
        <v>3</v>
      </c>
      <c r="W141" s="56">
        <v>3</v>
      </c>
      <c r="X141" s="57">
        <f t="shared" si="99"/>
        <v>-0.30804440083733819</v>
      </c>
      <c r="Y141" s="58">
        <f t="shared" si="100"/>
        <v>-0.30804440083733819</v>
      </c>
      <c r="Z141" s="71">
        <v>6.4028421035387124</v>
      </c>
      <c r="AA141" s="72">
        <v>6.4028421035387124</v>
      </c>
      <c r="AB141" s="70">
        <v>3</v>
      </c>
      <c r="AC141" s="56">
        <v>3</v>
      </c>
      <c r="AD141" s="57">
        <f t="shared" si="101"/>
        <v>0.22524151295118511</v>
      </c>
      <c r="AE141" s="58">
        <f t="shared" si="102"/>
        <v>0.22524151295118511</v>
      </c>
      <c r="AF141" s="68">
        <v>6.6280836164898975</v>
      </c>
      <c r="AG141" s="62">
        <v>6.6280836164898975</v>
      </c>
      <c r="AH141" s="70">
        <v>3</v>
      </c>
      <c r="AI141" s="56">
        <v>3</v>
      </c>
      <c r="AJ141" s="57">
        <f t="shared" si="103"/>
        <v>-0.2968372113009341</v>
      </c>
      <c r="AK141" s="58">
        <f t="shared" si="104"/>
        <v>-0.2968372113009341</v>
      </c>
      <c r="AL141" s="69">
        <v>6.3312464051889634</v>
      </c>
      <c r="AM141" s="60">
        <v>6.3312464051889634</v>
      </c>
      <c r="AN141" s="70">
        <v>3</v>
      </c>
      <c r="AO141" s="56">
        <v>3</v>
      </c>
      <c r="AP141" s="57">
        <f t="shared" si="105"/>
        <v>-7.4210573049242612E-3</v>
      </c>
      <c r="AQ141" s="58">
        <f t="shared" si="106"/>
        <v>-7.4210573049242612E-3</v>
      </c>
      <c r="AR141" s="68">
        <v>6.3238253478840392</v>
      </c>
      <c r="AS141" s="62">
        <v>6.3238253478840392</v>
      </c>
      <c r="AT141" s="70">
        <v>3</v>
      </c>
      <c r="AU141" s="56">
        <v>3</v>
      </c>
      <c r="AV141" s="63">
        <f t="shared" si="113"/>
        <v>-6.3238253478840392</v>
      </c>
      <c r="AW141" s="58">
        <f t="shared" si="114"/>
        <v>-6.3238253478840392</v>
      </c>
      <c r="AX141" s="64">
        <v>0</v>
      </c>
      <c r="AY141" s="65">
        <v>0</v>
      </c>
      <c r="AZ141" s="70">
        <f t="shared" si="107"/>
        <v>1</v>
      </c>
      <c r="BA141" s="56">
        <f t="shared" si="108"/>
        <v>1</v>
      </c>
      <c r="BB141" s="57">
        <f t="shared" si="109"/>
        <v>0.10398393686844543</v>
      </c>
      <c r="BC141" s="58">
        <f t="shared" si="110"/>
        <v>0.10398393686844543</v>
      </c>
      <c r="BD141" s="66">
        <v>6.4278092847524846</v>
      </c>
      <c r="BE141" s="73">
        <v>6.4278092847524846</v>
      </c>
      <c r="BF141" s="55">
        <v>3</v>
      </c>
      <c r="BG141" s="56">
        <v>3</v>
      </c>
      <c r="BH141" s="57">
        <f t="shared" si="111"/>
        <v>6.438110593166412</v>
      </c>
      <c r="BI141" s="58">
        <f t="shared" si="112"/>
        <v>6.438110593166412</v>
      </c>
      <c r="BJ141" s="68">
        <v>6.438110593166412</v>
      </c>
      <c r="BK141" s="54">
        <v>6.438110593166412</v>
      </c>
      <c r="BL141" s="55">
        <v>3</v>
      </c>
      <c r="BM141" s="56">
        <v>3</v>
      </c>
    </row>
    <row r="142" spans="1:65" x14ac:dyDescent="0.25">
      <c r="A142" s="67" t="s">
        <v>167</v>
      </c>
      <c r="B142" s="47" t="b">
        <f t="shared" si="92"/>
        <v>1</v>
      </c>
      <c r="C142" s="48">
        <v>6</v>
      </c>
      <c r="D142" s="49">
        <v>4</v>
      </c>
      <c r="E142" s="50">
        <v>2</v>
      </c>
      <c r="F142" s="51">
        <f t="shared" si="93"/>
        <v>0</v>
      </c>
      <c r="G142" s="52">
        <f t="shared" si="94"/>
        <v>0</v>
      </c>
      <c r="H142" s="53">
        <v>0</v>
      </c>
      <c r="I142" s="54">
        <v>0</v>
      </c>
      <c r="J142" s="55">
        <v>1</v>
      </c>
      <c r="K142" s="56">
        <v>1</v>
      </c>
      <c r="L142" s="57">
        <f t="shared" si="95"/>
        <v>0</v>
      </c>
      <c r="M142" s="58">
        <f t="shared" si="96"/>
        <v>0</v>
      </c>
      <c r="N142" s="59">
        <v>0</v>
      </c>
      <c r="O142" s="60">
        <v>0</v>
      </c>
      <c r="P142" s="70">
        <v>1</v>
      </c>
      <c r="Q142" s="56">
        <v>1</v>
      </c>
      <c r="R142" s="57">
        <f t="shared" si="97"/>
        <v>0</v>
      </c>
      <c r="S142" s="58">
        <f t="shared" si="98"/>
        <v>0</v>
      </c>
      <c r="T142" s="53">
        <v>0</v>
      </c>
      <c r="U142" s="62">
        <v>0</v>
      </c>
      <c r="V142" s="70">
        <v>1</v>
      </c>
      <c r="W142" s="56">
        <v>1</v>
      </c>
      <c r="X142" s="57">
        <f t="shared" si="99"/>
        <v>0</v>
      </c>
      <c r="Y142" s="58">
        <f t="shared" si="100"/>
        <v>0</v>
      </c>
      <c r="Z142" s="74">
        <v>0</v>
      </c>
      <c r="AA142" s="72">
        <v>0</v>
      </c>
      <c r="AB142" s="70">
        <v>1</v>
      </c>
      <c r="AC142" s="56">
        <v>1</v>
      </c>
      <c r="AD142" s="57">
        <f t="shared" si="101"/>
        <v>0</v>
      </c>
      <c r="AE142" s="58">
        <f t="shared" si="102"/>
        <v>0</v>
      </c>
      <c r="AF142" s="53">
        <v>0</v>
      </c>
      <c r="AG142" s="62">
        <v>0</v>
      </c>
      <c r="AH142" s="70">
        <v>1</v>
      </c>
      <c r="AI142" s="56">
        <v>1</v>
      </c>
      <c r="AJ142" s="57">
        <f t="shared" si="103"/>
        <v>0</v>
      </c>
      <c r="AK142" s="58">
        <f t="shared" si="104"/>
        <v>0</v>
      </c>
      <c r="AL142" s="59">
        <v>0</v>
      </c>
      <c r="AM142" s="60">
        <v>0</v>
      </c>
      <c r="AN142" s="70">
        <v>1</v>
      </c>
      <c r="AO142" s="56">
        <v>1</v>
      </c>
      <c r="AP142" s="57">
        <f t="shared" si="105"/>
        <v>0</v>
      </c>
      <c r="AQ142" s="58">
        <f t="shared" si="106"/>
        <v>0</v>
      </c>
      <c r="AR142" s="53">
        <v>0</v>
      </c>
      <c r="AS142" s="62">
        <v>0</v>
      </c>
      <c r="AT142" s="70">
        <v>1</v>
      </c>
      <c r="AU142" s="56">
        <v>1</v>
      </c>
      <c r="AV142" s="63">
        <f t="shared" si="113"/>
        <v>0</v>
      </c>
      <c r="AW142" s="58">
        <f t="shared" si="114"/>
        <v>0</v>
      </c>
      <c r="AX142" s="64">
        <v>0</v>
      </c>
      <c r="AY142" s="65">
        <v>0</v>
      </c>
      <c r="AZ142" s="70">
        <f t="shared" si="107"/>
        <v>1</v>
      </c>
      <c r="BA142" s="56">
        <f t="shared" si="108"/>
        <v>1</v>
      </c>
      <c r="BB142" s="57">
        <f t="shared" si="109"/>
        <v>0</v>
      </c>
      <c r="BC142" s="58">
        <f t="shared" si="110"/>
        <v>0</v>
      </c>
      <c r="BD142" s="66">
        <v>0</v>
      </c>
      <c r="BE142" s="73">
        <v>0</v>
      </c>
      <c r="BF142" s="55">
        <v>1</v>
      </c>
      <c r="BG142" s="56">
        <v>1</v>
      </c>
      <c r="BH142" s="57">
        <f t="shared" si="111"/>
        <v>0</v>
      </c>
      <c r="BI142" s="58">
        <f t="shared" si="112"/>
        <v>0</v>
      </c>
      <c r="BJ142" s="53">
        <v>0</v>
      </c>
      <c r="BK142" s="54">
        <v>0</v>
      </c>
      <c r="BL142" s="55">
        <v>1</v>
      </c>
      <c r="BM142" s="56">
        <v>1</v>
      </c>
    </row>
    <row r="143" spans="1:65" x14ac:dyDescent="0.25">
      <c r="A143" s="67" t="s">
        <v>168</v>
      </c>
      <c r="B143" s="47" t="b">
        <f t="shared" si="92"/>
        <v>1</v>
      </c>
      <c r="C143" s="48">
        <v>7</v>
      </c>
      <c r="D143" s="49">
        <v>1</v>
      </c>
      <c r="E143" s="50">
        <v>1</v>
      </c>
      <c r="F143" s="51">
        <f t="shared" si="93"/>
        <v>0.2213375663363184</v>
      </c>
      <c r="G143" s="52">
        <f t="shared" si="94"/>
        <v>0.53743065402698775</v>
      </c>
      <c r="H143" s="68">
        <v>9.819807146843246</v>
      </c>
      <c r="I143" s="54">
        <v>9.7745449786287146</v>
      </c>
      <c r="J143" s="55">
        <v>4</v>
      </c>
      <c r="K143" s="56">
        <v>4</v>
      </c>
      <c r="L143" s="57">
        <f t="shared" si="95"/>
        <v>1.7994330247184109E-2</v>
      </c>
      <c r="M143" s="58">
        <f t="shared" si="96"/>
        <v>4.5989863341926451E-3</v>
      </c>
      <c r="N143" s="69">
        <v>9.8378014770904301</v>
      </c>
      <c r="O143" s="60">
        <v>9.7791439649629073</v>
      </c>
      <c r="P143" s="70">
        <v>4</v>
      </c>
      <c r="Q143" s="56">
        <v>4</v>
      </c>
      <c r="R143" s="57">
        <f t="shared" si="97"/>
        <v>5.6590868469541533E-2</v>
      </c>
      <c r="S143" s="58">
        <f t="shared" si="98"/>
        <v>-0.10006532661396683</v>
      </c>
      <c r="T143" s="68">
        <v>9.8943923455599716</v>
      </c>
      <c r="U143" s="62">
        <v>9.6790786383489404</v>
      </c>
      <c r="V143" s="70">
        <v>4</v>
      </c>
      <c r="W143" s="56">
        <v>4</v>
      </c>
      <c r="X143" s="57">
        <f t="shared" si="99"/>
        <v>-1.886934858039524E-2</v>
      </c>
      <c r="Y143" s="58">
        <f t="shared" si="100"/>
        <v>-0.13698379414477913</v>
      </c>
      <c r="Z143" s="71">
        <v>9.8755229969795764</v>
      </c>
      <c r="AA143" s="72">
        <v>9.5420948442041613</v>
      </c>
      <c r="AB143" s="70">
        <v>4</v>
      </c>
      <c r="AC143" s="56">
        <v>4</v>
      </c>
      <c r="AD143" s="57">
        <f t="shared" si="101"/>
        <v>5.0203598204532796E-2</v>
      </c>
      <c r="AE143" s="58">
        <f t="shared" si="102"/>
        <v>0.1361960471139998</v>
      </c>
      <c r="AF143" s="68">
        <v>9.9257265951841092</v>
      </c>
      <c r="AG143" s="62">
        <v>9.6782908913181611</v>
      </c>
      <c r="AH143" s="70">
        <v>4</v>
      </c>
      <c r="AI143" s="56">
        <v>4</v>
      </c>
      <c r="AJ143" s="57">
        <f t="shared" si="103"/>
        <v>-8.6893422716034507E-3</v>
      </c>
      <c r="AK143" s="58">
        <f t="shared" si="104"/>
        <v>-0.10030451448257338</v>
      </c>
      <c r="AL143" s="69">
        <v>9.9170372529125057</v>
      </c>
      <c r="AM143" s="60">
        <v>9.5779863768355877</v>
      </c>
      <c r="AN143" s="70">
        <v>4</v>
      </c>
      <c r="AO143" s="56">
        <v>4</v>
      </c>
      <c r="AP143" s="57">
        <f t="shared" si="105"/>
        <v>3.6765653799070819E-2</v>
      </c>
      <c r="AQ143" s="58">
        <f t="shared" si="106"/>
        <v>-2.3400653354011425E-2</v>
      </c>
      <c r="AR143" s="68">
        <v>9.9538029067115765</v>
      </c>
      <c r="AS143" s="62">
        <v>9.5545857234815763</v>
      </c>
      <c r="AT143" s="70">
        <v>4</v>
      </c>
      <c r="AU143" s="56">
        <v>4</v>
      </c>
      <c r="AV143" s="63">
        <f t="shared" si="113"/>
        <v>3.8879315289678473E-2</v>
      </c>
      <c r="AW143" s="58">
        <f t="shared" si="114"/>
        <v>0.16289644778836276</v>
      </c>
      <c r="AX143" s="64">
        <v>9.992682222001255</v>
      </c>
      <c r="AY143" s="65">
        <v>9.7174821712699391</v>
      </c>
      <c r="AZ143" s="70">
        <f t="shared" si="107"/>
        <v>4</v>
      </c>
      <c r="BA143" s="56">
        <f t="shared" si="108"/>
        <v>4</v>
      </c>
      <c r="BB143" s="57">
        <f t="shared" si="109"/>
        <v>2.859804179807135E-2</v>
      </c>
      <c r="BC143" s="58">
        <f t="shared" si="110"/>
        <v>3.1285400647936612E-2</v>
      </c>
      <c r="BD143" s="66">
        <v>9.9824009485096479</v>
      </c>
      <c r="BE143" s="73">
        <v>9.5858711241295129</v>
      </c>
      <c r="BF143" s="55">
        <v>4</v>
      </c>
      <c r="BG143" s="56">
        <v>4</v>
      </c>
      <c r="BH143" s="57">
        <f t="shared" si="111"/>
        <v>-3.626382965919106E-3</v>
      </c>
      <c r="BI143" s="58">
        <f t="shared" si="112"/>
        <v>-4.5959313355279363E-3</v>
      </c>
      <c r="BJ143" s="68">
        <v>9.9890558390353359</v>
      </c>
      <c r="BK143" s="54">
        <v>9.7128862399344111</v>
      </c>
      <c r="BL143" s="55">
        <v>4</v>
      </c>
      <c r="BM143" s="56">
        <v>4</v>
      </c>
    </row>
    <row r="144" spans="1:65" x14ac:dyDescent="0.25">
      <c r="A144" s="67" t="s">
        <v>169</v>
      </c>
      <c r="B144" s="47" t="b">
        <f t="shared" si="92"/>
        <v>1</v>
      </c>
      <c r="C144" s="48">
        <v>7</v>
      </c>
      <c r="D144" s="49">
        <v>4</v>
      </c>
      <c r="E144" s="50">
        <v>1</v>
      </c>
      <c r="F144" s="51">
        <f t="shared" si="93"/>
        <v>0.27626290811923049</v>
      </c>
      <c r="G144" s="52">
        <f t="shared" si="94"/>
        <v>0.78879039338622725</v>
      </c>
      <c r="H144" s="68">
        <v>9.9999999999999982</v>
      </c>
      <c r="I144" s="54">
        <v>10</v>
      </c>
      <c r="J144" s="55">
        <v>4</v>
      </c>
      <c r="K144" s="56">
        <v>4</v>
      </c>
      <c r="L144" s="57">
        <f t="shared" si="95"/>
        <v>-1.9745971630360515E-3</v>
      </c>
      <c r="M144" s="58">
        <f t="shared" si="96"/>
        <v>-1.9745971630378278E-3</v>
      </c>
      <c r="N144" s="69">
        <v>9.9980254028369622</v>
      </c>
      <c r="O144" s="60">
        <v>9.9980254028369622</v>
      </c>
      <c r="P144" s="70">
        <v>4</v>
      </c>
      <c r="Q144" s="56">
        <v>4</v>
      </c>
      <c r="R144" s="57">
        <f t="shared" si="97"/>
        <v>1.9745971630360515E-3</v>
      </c>
      <c r="S144" s="58">
        <f t="shared" si="98"/>
        <v>-1.5506640994940923E-2</v>
      </c>
      <c r="T144" s="68">
        <v>9.9999999999999982</v>
      </c>
      <c r="U144" s="62">
        <v>9.9825187618420212</v>
      </c>
      <c r="V144" s="70">
        <v>4</v>
      </c>
      <c r="W144" s="56">
        <v>4</v>
      </c>
      <c r="X144" s="57">
        <f t="shared" si="99"/>
        <v>-6.1461410967869057E-2</v>
      </c>
      <c r="Y144" s="58">
        <f t="shared" si="100"/>
        <v>-0.19466725447153621</v>
      </c>
      <c r="Z144" s="71">
        <v>9.9385385890321292</v>
      </c>
      <c r="AA144" s="72">
        <v>9.787851507370485</v>
      </c>
      <c r="AB144" s="70">
        <v>4</v>
      </c>
      <c r="AC144" s="56">
        <v>4</v>
      </c>
      <c r="AD144" s="57">
        <f t="shared" si="101"/>
        <v>4.4158310254703181E-2</v>
      </c>
      <c r="AE144" s="58">
        <f t="shared" si="102"/>
        <v>-7.1114262099101211E-2</v>
      </c>
      <c r="AF144" s="68">
        <v>9.9826968992868323</v>
      </c>
      <c r="AG144" s="62">
        <v>9.7167372452713838</v>
      </c>
      <c r="AH144" s="70">
        <v>4</v>
      </c>
      <c r="AI144" s="56">
        <v>4</v>
      </c>
      <c r="AJ144" s="57">
        <f t="shared" si="103"/>
        <v>-4.7730552211131538E-2</v>
      </c>
      <c r="AK144" s="58">
        <f t="shared" si="104"/>
        <v>0.1513495406313794</v>
      </c>
      <c r="AL144" s="69">
        <v>9.9349663470757008</v>
      </c>
      <c r="AM144" s="60">
        <v>9.8680867859027632</v>
      </c>
      <c r="AN144" s="70">
        <v>4</v>
      </c>
      <c r="AO144" s="56">
        <v>4</v>
      </c>
      <c r="AP144" s="57">
        <f t="shared" si="105"/>
        <v>-7.2364964809974452E-3</v>
      </c>
      <c r="AQ144" s="58">
        <f t="shared" si="106"/>
        <v>-0.21596806978877758</v>
      </c>
      <c r="AR144" s="68">
        <v>9.9277298505947034</v>
      </c>
      <c r="AS144" s="62">
        <v>9.6521187161139856</v>
      </c>
      <c r="AT144" s="70">
        <v>4</v>
      </c>
      <c r="AU144" s="56">
        <v>4</v>
      </c>
      <c r="AV144" s="63">
        <f t="shared" si="113"/>
        <v>-6.8641857655977745E-2</v>
      </c>
      <c r="AW144" s="58">
        <f t="shared" si="114"/>
        <v>0.1233885217443742</v>
      </c>
      <c r="AX144" s="64">
        <v>9.8590879929387256</v>
      </c>
      <c r="AY144" s="65">
        <v>9.7755072378583598</v>
      </c>
      <c r="AZ144" s="70">
        <f t="shared" si="107"/>
        <v>4</v>
      </c>
      <c r="BA144" s="56">
        <f t="shared" si="108"/>
        <v>4</v>
      </c>
      <c r="BB144" s="57">
        <f t="shared" si="109"/>
        <v>-7.580933485550112E-2</v>
      </c>
      <c r="BC144" s="58">
        <f t="shared" si="110"/>
        <v>1.8711664134132278E-2</v>
      </c>
      <c r="BD144" s="66">
        <v>9.8519205157392022</v>
      </c>
      <c r="BE144" s="73">
        <v>9.6708303802481179</v>
      </c>
      <c r="BF144" s="55">
        <v>4</v>
      </c>
      <c r="BG144" s="56">
        <v>4</v>
      </c>
      <c r="BH144" s="57">
        <f t="shared" si="111"/>
        <v>3.5917609022956043E-2</v>
      </c>
      <c r="BI144" s="58">
        <f t="shared" si="112"/>
        <v>0.11949836410332182</v>
      </c>
      <c r="BJ144" s="68">
        <v>9.8950056019616817</v>
      </c>
      <c r="BK144" s="54">
        <v>9.8950056019616817</v>
      </c>
      <c r="BL144" s="55">
        <v>4</v>
      </c>
      <c r="BM144" s="56">
        <v>4</v>
      </c>
    </row>
    <row r="145" spans="1:65" x14ac:dyDescent="0.25">
      <c r="A145" s="67" t="s">
        <v>170</v>
      </c>
      <c r="B145" s="47" t="b">
        <f t="shared" si="92"/>
        <v>1</v>
      </c>
      <c r="C145" s="48">
        <v>5</v>
      </c>
      <c r="D145" s="49">
        <v>4</v>
      </c>
      <c r="E145" s="50">
        <v>2</v>
      </c>
      <c r="F145" s="51">
        <f t="shared" si="93"/>
        <v>0</v>
      </c>
      <c r="G145" s="52">
        <f t="shared" si="94"/>
        <v>0</v>
      </c>
      <c r="H145" s="68">
        <v>0</v>
      </c>
      <c r="I145" s="54">
        <v>0</v>
      </c>
      <c r="J145" s="55">
        <v>1</v>
      </c>
      <c r="K145" s="56">
        <v>1</v>
      </c>
      <c r="L145" s="57">
        <f t="shared" si="95"/>
        <v>0</v>
      </c>
      <c r="M145" s="58">
        <f t="shared" si="96"/>
        <v>0</v>
      </c>
      <c r="N145" s="69">
        <v>0</v>
      </c>
      <c r="O145" s="60">
        <v>0</v>
      </c>
      <c r="P145" s="70">
        <v>1</v>
      </c>
      <c r="Q145" s="56">
        <v>1</v>
      </c>
      <c r="R145" s="57">
        <f t="shared" si="97"/>
        <v>0</v>
      </c>
      <c r="S145" s="58">
        <f t="shared" si="98"/>
        <v>0</v>
      </c>
      <c r="T145" s="68">
        <v>0</v>
      </c>
      <c r="U145" s="62">
        <v>0</v>
      </c>
      <c r="V145" s="70">
        <v>1</v>
      </c>
      <c r="W145" s="56">
        <v>1</v>
      </c>
      <c r="X145" s="57">
        <f t="shared" si="99"/>
        <v>0</v>
      </c>
      <c r="Y145" s="58">
        <f t="shared" si="100"/>
        <v>0</v>
      </c>
      <c r="Z145" s="71">
        <v>0</v>
      </c>
      <c r="AA145" s="72">
        <v>0</v>
      </c>
      <c r="AB145" s="70">
        <v>1</v>
      </c>
      <c r="AC145" s="56">
        <v>1</v>
      </c>
      <c r="AD145" s="57">
        <f t="shared" si="101"/>
        <v>0</v>
      </c>
      <c r="AE145" s="58">
        <f t="shared" si="102"/>
        <v>0</v>
      </c>
      <c r="AF145" s="68">
        <v>0</v>
      </c>
      <c r="AG145" s="62">
        <v>0</v>
      </c>
      <c r="AH145" s="70">
        <v>1</v>
      </c>
      <c r="AI145" s="56">
        <v>1</v>
      </c>
      <c r="AJ145" s="57">
        <f t="shared" si="103"/>
        <v>0</v>
      </c>
      <c r="AK145" s="58">
        <f t="shared" si="104"/>
        <v>0</v>
      </c>
      <c r="AL145" s="69">
        <v>0</v>
      </c>
      <c r="AM145" s="60">
        <v>0</v>
      </c>
      <c r="AN145" s="70">
        <v>1</v>
      </c>
      <c r="AO145" s="56">
        <v>1</v>
      </c>
      <c r="AP145" s="57">
        <f t="shared" si="105"/>
        <v>0</v>
      </c>
      <c r="AQ145" s="58">
        <f t="shared" si="106"/>
        <v>0</v>
      </c>
      <c r="AR145" s="68">
        <v>0</v>
      </c>
      <c r="AS145" s="62">
        <v>0</v>
      </c>
      <c r="AT145" s="70">
        <v>1</v>
      </c>
      <c r="AU145" s="56">
        <v>1</v>
      </c>
      <c r="AV145" s="63">
        <f t="shared" si="113"/>
        <v>0</v>
      </c>
      <c r="AW145" s="58">
        <f t="shared" si="114"/>
        <v>0</v>
      </c>
      <c r="AX145" s="64">
        <v>0</v>
      </c>
      <c r="AY145" s="65">
        <v>0</v>
      </c>
      <c r="AZ145" s="70">
        <f t="shared" si="107"/>
        <v>1</v>
      </c>
      <c r="BA145" s="56">
        <f t="shared" si="108"/>
        <v>1</v>
      </c>
      <c r="BB145" s="57">
        <f t="shared" si="109"/>
        <v>0</v>
      </c>
      <c r="BC145" s="58">
        <f t="shared" si="110"/>
        <v>0</v>
      </c>
      <c r="BD145" s="66">
        <v>0</v>
      </c>
      <c r="BE145" s="73">
        <v>0</v>
      </c>
      <c r="BF145" s="55">
        <v>1</v>
      </c>
      <c r="BG145" s="56">
        <v>1</v>
      </c>
      <c r="BH145" s="57">
        <f t="shared" si="111"/>
        <v>0</v>
      </c>
      <c r="BI145" s="58">
        <f t="shared" si="112"/>
        <v>0</v>
      </c>
      <c r="BJ145" s="68">
        <v>0</v>
      </c>
      <c r="BK145" s="54">
        <v>0</v>
      </c>
      <c r="BL145" s="55">
        <v>1</v>
      </c>
      <c r="BM145" s="56">
        <v>1</v>
      </c>
    </row>
    <row r="146" spans="1:65" x14ac:dyDescent="0.25">
      <c r="A146" s="67" t="s">
        <v>171</v>
      </c>
      <c r="B146" s="47" t="b">
        <f t="shared" si="92"/>
        <v>1</v>
      </c>
      <c r="C146" s="48">
        <v>3</v>
      </c>
      <c r="D146" s="49">
        <v>4</v>
      </c>
      <c r="E146" s="50">
        <v>2</v>
      </c>
      <c r="F146" s="51">
        <f t="shared" si="93"/>
        <v>2.9076464519029175</v>
      </c>
      <c r="G146" s="52">
        <f t="shared" si="94"/>
        <v>1.7580418069101116</v>
      </c>
      <c r="H146" s="68">
        <v>7.8912939464727598</v>
      </c>
      <c r="I146" s="54">
        <v>7.8912939464727598</v>
      </c>
      <c r="J146" s="55">
        <v>3</v>
      </c>
      <c r="K146" s="56">
        <v>3</v>
      </c>
      <c r="L146" s="57">
        <f t="shared" si="95"/>
        <v>0.29570575109831676</v>
      </c>
      <c r="M146" s="58">
        <f t="shared" si="96"/>
        <v>0.29570575109831676</v>
      </c>
      <c r="N146" s="69">
        <v>8.1869996975710766</v>
      </c>
      <c r="O146" s="60">
        <v>8.1869996975710766</v>
      </c>
      <c r="P146" s="70">
        <v>4</v>
      </c>
      <c r="Q146" s="56">
        <v>4</v>
      </c>
      <c r="R146" s="57">
        <f t="shared" si="97"/>
        <v>0.60807082207167085</v>
      </c>
      <c r="S146" s="58">
        <f t="shared" si="98"/>
        <v>-0.14020664477378197</v>
      </c>
      <c r="T146" s="68">
        <v>8.7950705196427474</v>
      </c>
      <c r="U146" s="62">
        <v>8.0467930527972946</v>
      </c>
      <c r="V146" s="70">
        <v>4</v>
      </c>
      <c r="W146" s="56">
        <v>4</v>
      </c>
      <c r="X146" s="57">
        <f t="shared" si="99"/>
        <v>-0.67288220244146579</v>
      </c>
      <c r="Y146" s="58">
        <f t="shared" si="100"/>
        <v>-8.0519953437807601E-2</v>
      </c>
      <c r="Z146" s="71">
        <v>8.1221883172012816</v>
      </c>
      <c r="AA146" s="72">
        <v>7.966273099359487</v>
      </c>
      <c r="AB146" s="70">
        <v>4</v>
      </c>
      <c r="AC146" s="56">
        <v>4</v>
      </c>
      <c r="AD146" s="57">
        <f t="shared" si="101"/>
        <v>0.38819445134213559</v>
      </c>
      <c r="AE146" s="58">
        <f t="shared" si="102"/>
        <v>0.21362137355647803</v>
      </c>
      <c r="AF146" s="68">
        <v>8.5103827685434172</v>
      </c>
      <c r="AG146" s="62">
        <v>8.1798944729159651</v>
      </c>
      <c r="AH146" s="70">
        <v>4</v>
      </c>
      <c r="AI146" s="56">
        <v>4</v>
      </c>
      <c r="AJ146" s="57">
        <f t="shared" si="103"/>
        <v>-8.1609556950464679E-2</v>
      </c>
      <c r="AK146" s="58">
        <f t="shared" si="104"/>
        <v>9.1777173202416407E-3</v>
      </c>
      <c r="AL146" s="69">
        <v>8.4287732115929526</v>
      </c>
      <c r="AM146" s="60">
        <v>8.1890721902362067</v>
      </c>
      <c r="AN146" s="70">
        <v>4</v>
      </c>
      <c r="AO146" s="56">
        <v>4</v>
      </c>
      <c r="AP146" s="57">
        <f t="shared" si="105"/>
        <v>9.110544680888033E-2</v>
      </c>
      <c r="AQ146" s="58">
        <f t="shared" si="106"/>
        <v>0.23773298463851944</v>
      </c>
      <c r="AR146" s="68">
        <v>8.5198786584018329</v>
      </c>
      <c r="AS146" s="62">
        <v>8.4268051748747261</v>
      </c>
      <c r="AT146" s="70">
        <v>4</v>
      </c>
      <c r="AU146" s="56">
        <v>4</v>
      </c>
      <c r="AV146" s="63">
        <f t="shared" si="113"/>
        <v>0.6619767813310915</v>
      </c>
      <c r="AW146" s="58">
        <f t="shared" si="114"/>
        <v>0.27908578681673468</v>
      </c>
      <c r="AX146" s="64">
        <v>9.1818554397329244</v>
      </c>
      <c r="AY146" s="65">
        <v>8.7058909616914608</v>
      </c>
      <c r="AZ146" s="70">
        <f t="shared" si="107"/>
        <v>4</v>
      </c>
      <c r="BA146" s="56">
        <f t="shared" si="108"/>
        <v>4</v>
      </c>
      <c r="BB146" s="57">
        <f t="shared" si="109"/>
        <v>0.69266642153620772</v>
      </c>
      <c r="BC146" s="58">
        <f t="shared" si="110"/>
        <v>0.45922248028034218</v>
      </c>
      <c r="BD146" s="66">
        <v>9.2125450799380406</v>
      </c>
      <c r="BE146" s="73">
        <v>8.8860276551550683</v>
      </c>
      <c r="BF146" s="55">
        <v>4</v>
      </c>
      <c r="BG146" s="56">
        <v>4</v>
      </c>
      <c r="BH146" s="57">
        <f t="shared" si="111"/>
        <v>7.7411799653775759E-2</v>
      </c>
      <c r="BI146" s="58">
        <f t="shared" si="112"/>
        <v>0.32185490180462395</v>
      </c>
      <c r="BJ146" s="68">
        <v>9.2592672393867002</v>
      </c>
      <c r="BK146" s="54">
        <v>9.0277458634960848</v>
      </c>
      <c r="BL146" s="55">
        <v>4</v>
      </c>
      <c r="BM146" s="56">
        <v>4</v>
      </c>
    </row>
    <row r="147" spans="1:65" x14ac:dyDescent="0.25">
      <c r="A147" s="67" t="s">
        <v>172</v>
      </c>
      <c r="B147" s="47" t="b">
        <f t="shared" si="92"/>
        <v>1</v>
      </c>
      <c r="C147" s="48">
        <v>4</v>
      </c>
      <c r="D147" s="49">
        <v>4</v>
      </c>
      <c r="E147" s="50">
        <v>2</v>
      </c>
      <c r="F147" s="51">
        <f t="shared" si="93"/>
        <v>2.340763296989711</v>
      </c>
      <c r="G147" s="52">
        <f t="shared" si="94"/>
        <v>2.340763296989711</v>
      </c>
      <c r="H147" s="68">
        <v>0</v>
      </c>
      <c r="I147" s="54">
        <v>0</v>
      </c>
      <c r="J147" s="55">
        <v>1</v>
      </c>
      <c r="K147" s="56">
        <v>1</v>
      </c>
      <c r="L147" s="57">
        <f t="shared" si="95"/>
        <v>1.7759713804202426</v>
      </c>
      <c r="M147" s="58">
        <f t="shared" si="96"/>
        <v>1.7759713804202426</v>
      </c>
      <c r="N147" s="69">
        <v>1.7759713804202426</v>
      </c>
      <c r="O147" s="60">
        <v>1.7759713804202426</v>
      </c>
      <c r="P147" s="70">
        <v>1</v>
      </c>
      <c r="Q147" s="56">
        <v>1</v>
      </c>
      <c r="R147" s="57">
        <f t="shared" si="97"/>
        <v>0.12390355979501444</v>
      </c>
      <c r="S147" s="58">
        <f t="shared" si="98"/>
        <v>0.12390355979501444</v>
      </c>
      <c r="T147" s="68">
        <v>1.899874940215257</v>
      </c>
      <c r="U147" s="62">
        <v>1.899874940215257</v>
      </c>
      <c r="V147" s="70">
        <v>1</v>
      </c>
      <c r="W147" s="56">
        <v>1</v>
      </c>
      <c r="X147" s="57">
        <f t="shared" si="99"/>
        <v>-6.3977890493999379E-2</v>
      </c>
      <c r="Y147" s="58">
        <f t="shared" si="100"/>
        <v>-6.3977890493999379E-2</v>
      </c>
      <c r="Z147" s="71">
        <v>1.8358970497212577</v>
      </c>
      <c r="AA147" s="72">
        <v>1.8358970497212577</v>
      </c>
      <c r="AB147" s="70">
        <v>1</v>
      </c>
      <c r="AC147" s="56">
        <v>1</v>
      </c>
      <c r="AD147" s="57">
        <f t="shared" si="101"/>
        <v>-0.14414008452527827</v>
      </c>
      <c r="AE147" s="58">
        <f t="shared" si="102"/>
        <v>-0.14414008452527827</v>
      </c>
      <c r="AF147" s="68">
        <v>1.6917569651959794</v>
      </c>
      <c r="AG147" s="62">
        <v>1.6917569651959794</v>
      </c>
      <c r="AH147" s="70">
        <v>1</v>
      </c>
      <c r="AI147" s="56">
        <v>1</v>
      </c>
      <c r="AJ147" s="57">
        <f t="shared" si="103"/>
        <v>0.10137505758573062</v>
      </c>
      <c r="AK147" s="58">
        <f t="shared" si="104"/>
        <v>0.10137505758573062</v>
      </c>
      <c r="AL147" s="69">
        <v>1.79313202278171</v>
      </c>
      <c r="AM147" s="60">
        <v>1.79313202278171</v>
      </c>
      <c r="AN147" s="70">
        <v>1</v>
      </c>
      <c r="AO147" s="56">
        <v>1</v>
      </c>
      <c r="AP147" s="57">
        <f t="shared" si="105"/>
        <v>-1.5436083271298306E-2</v>
      </c>
      <c r="AQ147" s="58">
        <f t="shared" si="106"/>
        <v>-1.5436083271298306E-2</v>
      </c>
      <c r="AR147" s="68">
        <v>1.7776959395104117</v>
      </c>
      <c r="AS147" s="62">
        <v>1.7776959395104117</v>
      </c>
      <c r="AT147" s="70">
        <v>1</v>
      </c>
      <c r="AU147" s="56">
        <v>1</v>
      </c>
      <c r="AV147" s="63">
        <f t="shared" si="113"/>
        <v>-7.846700506879678E-2</v>
      </c>
      <c r="AW147" s="58">
        <f t="shared" si="114"/>
        <v>-7.846700506879678E-2</v>
      </c>
      <c r="AX147" s="64">
        <v>1.6992289344416149</v>
      </c>
      <c r="AY147" s="65">
        <v>1.6992289344416149</v>
      </c>
      <c r="AZ147" s="70">
        <f t="shared" si="107"/>
        <v>1</v>
      </c>
      <c r="BA147" s="56">
        <f t="shared" si="108"/>
        <v>1</v>
      </c>
      <c r="BB147" s="57">
        <f t="shared" si="109"/>
        <v>-0.10696458398070541</v>
      </c>
      <c r="BC147" s="58">
        <f t="shared" si="110"/>
        <v>-0.10696458398070541</v>
      </c>
      <c r="BD147" s="66">
        <v>1.6707313555297063</v>
      </c>
      <c r="BE147" s="73">
        <v>1.6707313555297063</v>
      </c>
      <c r="BF147" s="55">
        <v>1</v>
      </c>
      <c r="BG147" s="56">
        <v>1</v>
      </c>
      <c r="BH147" s="57">
        <f t="shared" si="111"/>
        <v>-8.9946569174417235E-3</v>
      </c>
      <c r="BI147" s="58">
        <f t="shared" si="112"/>
        <v>-8.9946569174417235E-3</v>
      </c>
      <c r="BJ147" s="68">
        <v>1.6902342775241732</v>
      </c>
      <c r="BK147" s="54">
        <v>1.6902342775241732</v>
      </c>
      <c r="BL147" s="55">
        <v>1</v>
      </c>
      <c r="BM147" s="56">
        <v>1</v>
      </c>
    </row>
    <row r="148" spans="1:65" x14ac:dyDescent="0.25">
      <c r="A148" s="67" t="s">
        <v>173</v>
      </c>
      <c r="B148" s="47" t="b">
        <f t="shared" si="92"/>
        <v>1</v>
      </c>
      <c r="C148" s="48">
        <v>6</v>
      </c>
      <c r="D148" s="49">
        <v>4</v>
      </c>
      <c r="E148" s="50">
        <v>2</v>
      </c>
      <c r="F148" s="51">
        <f t="shared" si="93"/>
        <v>1.3791813528689625</v>
      </c>
      <c r="G148" s="52">
        <f t="shared" si="94"/>
        <v>1.3791813528689625</v>
      </c>
      <c r="H148" s="68">
        <v>3.0820899918288482</v>
      </c>
      <c r="I148" s="54">
        <v>3.0820899918288482</v>
      </c>
      <c r="J148" s="55">
        <v>1</v>
      </c>
      <c r="K148" s="56">
        <v>1</v>
      </c>
      <c r="L148" s="57">
        <f t="shared" si="95"/>
        <v>8.08900560768544E-3</v>
      </c>
      <c r="M148" s="58">
        <f t="shared" si="96"/>
        <v>8.08900560768544E-3</v>
      </c>
      <c r="N148" s="69">
        <v>3.0901789974365337</v>
      </c>
      <c r="O148" s="60">
        <v>3.0901789974365337</v>
      </c>
      <c r="P148" s="70">
        <v>1</v>
      </c>
      <c r="Q148" s="56">
        <v>1</v>
      </c>
      <c r="R148" s="57">
        <f t="shared" si="97"/>
        <v>0.44470580440248275</v>
      </c>
      <c r="S148" s="58">
        <f t="shared" si="98"/>
        <v>0.44470580440248275</v>
      </c>
      <c r="T148" s="68">
        <v>3.5348848018390164</v>
      </c>
      <c r="U148" s="62">
        <v>3.5348848018390164</v>
      </c>
      <c r="V148" s="70">
        <v>1</v>
      </c>
      <c r="W148" s="56">
        <v>1</v>
      </c>
      <c r="X148" s="57">
        <f t="shared" si="99"/>
        <v>-0.17490569772026987</v>
      </c>
      <c r="Y148" s="58">
        <f t="shared" si="100"/>
        <v>-0.17490569772026987</v>
      </c>
      <c r="Z148" s="71">
        <v>3.3599791041187466</v>
      </c>
      <c r="AA148" s="72">
        <v>3.3599791041187466</v>
      </c>
      <c r="AB148" s="70">
        <v>1</v>
      </c>
      <c r="AC148" s="56">
        <v>1</v>
      </c>
      <c r="AD148" s="57">
        <f t="shared" si="101"/>
        <v>0.18603718365934929</v>
      </c>
      <c r="AE148" s="58">
        <f t="shared" si="102"/>
        <v>0.18603718365934929</v>
      </c>
      <c r="AF148" s="68">
        <v>3.5460162877780959</v>
      </c>
      <c r="AG148" s="62">
        <v>3.5460162877780959</v>
      </c>
      <c r="AH148" s="70">
        <v>1</v>
      </c>
      <c r="AI148" s="56">
        <v>1</v>
      </c>
      <c r="AJ148" s="57">
        <f t="shared" si="103"/>
        <v>4.3616135255227118E-2</v>
      </c>
      <c r="AK148" s="58">
        <f t="shared" si="104"/>
        <v>4.3616135255227118E-2</v>
      </c>
      <c r="AL148" s="69">
        <v>3.589632423033323</v>
      </c>
      <c r="AM148" s="60">
        <v>3.589632423033323</v>
      </c>
      <c r="AN148" s="70">
        <v>1</v>
      </c>
      <c r="AO148" s="56">
        <v>1</v>
      </c>
      <c r="AP148" s="57">
        <f t="shared" si="105"/>
        <v>0.1383857250686269</v>
      </c>
      <c r="AQ148" s="58">
        <f t="shared" si="106"/>
        <v>0.1383857250686269</v>
      </c>
      <c r="AR148" s="68">
        <v>3.7280181481019499</v>
      </c>
      <c r="AS148" s="62">
        <v>3.7280181481019499</v>
      </c>
      <c r="AT148" s="70">
        <v>1</v>
      </c>
      <c r="AU148" s="56">
        <v>1</v>
      </c>
      <c r="AV148" s="63">
        <f t="shared" si="113"/>
        <v>-0.12329385706662244</v>
      </c>
      <c r="AW148" s="58">
        <f t="shared" si="114"/>
        <v>-0.12329385706662244</v>
      </c>
      <c r="AX148" s="64">
        <v>3.6047242910353274</v>
      </c>
      <c r="AY148" s="65">
        <v>3.6047242910353274</v>
      </c>
      <c r="AZ148" s="70">
        <f t="shared" si="107"/>
        <v>1</v>
      </c>
      <c r="BA148" s="56">
        <f t="shared" si="108"/>
        <v>1</v>
      </c>
      <c r="BB148" s="57">
        <f t="shared" si="109"/>
        <v>0.1442313586396069</v>
      </c>
      <c r="BC148" s="58">
        <f t="shared" si="110"/>
        <v>0.1442313586396069</v>
      </c>
      <c r="BD148" s="66">
        <v>3.8722495067415568</v>
      </c>
      <c r="BE148" s="73">
        <v>3.8722495067415568</v>
      </c>
      <c r="BF148" s="55">
        <v>1</v>
      </c>
      <c r="BG148" s="56">
        <v>1</v>
      </c>
      <c r="BH148" s="57">
        <f t="shared" si="111"/>
        <v>0.23921044251571422</v>
      </c>
      <c r="BI148" s="58">
        <f t="shared" si="112"/>
        <v>0.23921044251571422</v>
      </c>
      <c r="BJ148" s="68">
        <v>3.8439347335510416</v>
      </c>
      <c r="BK148" s="54">
        <v>3.8439347335510416</v>
      </c>
      <c r="BL148" s="55">
        <v>1</v>
      </c>
      <c r="BM148" s="56">
        <v>1</v>
      </c>
    </row>
    <row r="149" spans="1:65" x14ac:dyDescent="0.25">
      <c r="A149" s="67" t="s">
        <v>174</v>
      </c>
      <c r="B149" s="47" t="b">
        <f t="shared" si="92"/>
        <v>1</v>
      </c>
      <c r="C149" s="48">
        <v>3</v>
      </c>
      <c r="D149" s="49">
        <v>2</v>
      </c>
      <c r="E149" s="50">
        <v>2</v>
      </c>
      <c r="F149" s="51">
        <f t="shared" si="93"/>
        <v>14.348060373152386</v>
      </c>
      <c r="G149" s="52">
        <f t="shared" si="94"/>
        <v>13.237846758797332</v>
      </c>
      <c r="H149" s="53">
        <v>7.3922795043275045</v>
      </c>
      <c r="I149" s="54">
        <v>7.0972784916826068</v>
      </c>
      <c r="J149" s="55">
        <v>3</v>
      </c>
      <c r="K149" s="56">
        <v>3</v>
      </c>
      <c r="L149" s="57">
        <f t="shared" si="95"/>
        <v>0.44926021902826374</v>
      </c>
      <c r="M149" s="58">
        <f t="shared" si="96"/>
        <v>0.61987497738494657</v>
      </c>
      <c r="N149" s="59">
        <v>7.8415397233557682</v>
      </c>
      <c r="O149" s="60">
        <v>7.7171534690675534</v>
      </c>
      <c r="P149" s="61">
        <v>3</v>
      </c>
      <c r="Q149" s="56">
        <v>3</v>
      </c>
      <c r="R149" s="57">
        <f t="shared" si="97"/>
        <v>6.4292514359048702E-2</v>
      </c>
      <c r="S149" s="58">
        <f t="shared" si="98"/>
        <v>-0.15682509292657265</v>
      </c>
      <c r="T149" s="53">
        <v>7.9058322377148169</v>
      </c>
      <c r="U149" s="62">
        <v>7.5603283761409807</v>
      </c>
      <c r="V149" s="61">
        <v>3</v>
      </c>
      <c r="W149" s="56">
        <v>3</v>
      </c>
      <c r="X149" s="57">
        <f t="shared" si="99"/>
        <v>-0.41369007986071349</v>
      </c>
      <c r="Y149" s="58">
        <f t="shared" si="100"/>
        <v>-0.39064927381818038</v>
      </c>
      <c r="Z149" s="74">
        <v>7.4921421578541034</v>
      </c>
      <c r="AA149" s="72">
        <v>7.1696791023228004</v>
      </c>
      <c r="AB149" s="61">
        <v>3</v>
      </c>
      <c r="AC149" s="56">
        <v>3</v>
      </c>
      <c r="AD149" s="57">
        <f t="shared" si="101"/>
        <v>-4.1351363248176121E-2</v>
      </c>
      <c r="AE149" s="58">
        <f t="shared" si="102"/>
        <v>-0.66289585028421705</v>
      </c>
      <c r="AF149" s="53">
        <v>7.4507907946059273</v>
      </c>
      <c r="AG149" s="62">
        <v>6.5067832520385833</v>
      </c>
      <c r="AH149" s="61">
        <v>3</v>
      </c>
      <c r="AI149" s="56">
        <v>3</v>
      </c>
      <c r="AJ149" s="57">
        <f t="shared" si="103"/>
        <v>-7.4507907946059273</v>
      </c>
      <c r="AK149" s="58">
        <f t="shared" si="104"/>
        <v>-6.5067832520385833</v>
      </c>
      <c r="AL149" s="59">
        <v>0</v>
      </c>
      <c r="AM149" s="60">
        <v>0</v>
      </c>
      <c r="AN149" s="61">
        <v>1</v>
      </c>
      <c r="AO149" s="56">
        <v>1</v>
      </c>
      <c r="AP149" s="57">
        <f t="shared" si="105"/>
        <v>4.5653670155203825</v>
      </c>
      <c r="AQ149" s="58">
        <f t="shared" si="106"/>
        <v>4.4573529196069304</v>
      </c>
      <c r="AR149" s="53">
        <v>4.5653670155203825</v>
      </c>
      <c r="AS149" s="62">
        <v>4.4573529196069304</v>
      </c>
      <c r="AT149" s="61">
        <v>1</v>
      </c>
      <c r="AU149" s="56">
        <v>1</v>
      </c>
      <c r="AV149" s="63">
        <f t="shared" si="113"/>
        <v>-9.3210354449827726E-2</v>
      </c>
      <c r="AW149" s="58">
        <f t="shared" si="114"/>
        <v>1.4803741463624398E-2</v>
      </c>
      <c r="AX149" s="64">
        <v>4.4721566610705548</v>
      </c>
      <c r="AY149" s="65">
        <v>4.4721566610705548</v>
      </c>
      <c r="AZ149" s="61">
        <f t="shared" si="107"/>
        <v>1</v>
      </c>
      <c r="BA149" s="56">
        <f t="shared" si="108"/>
        <v>1</v>
      </c>
      <c r="BB149" s="57">
        <f t="shared" si="109"/>
        <v>-0.17626999781578867</v>
      </c>
      <c r="BC149" s="58">
        <f t="shared" si="110"/>
        <v>-0.19866620770959287</v>
      </c>
      <c r="BD149" s="66">
        <v>4.3890970177045938</v>
      </c>
      <c r="BE149" s="54">
        <v>4.2586867118973375</v>
      </c>
      <c r="BF149" s="55">
        <v>1</v>
      </c>
      <c r="BG149" s="56">
        <v>1</v>
      </c>
      <c r="BH149" s="57">
        <f t="shared" si="111"/>
        <v>1.1870383887140834</v>
      </c>
      <c r="BI149" s="58">
        <f t="shared" si="112"/>
        <v>0.24479918502830955</v>
      </c>
      <c r="BJ149" s="53">
        <v>5.6591950497846382</v>
      </c>
      <c r="BK149" s="54">
        <v>4.7169558460988643</v>
      </c>
      <c r="BL149" s="55">
        <v>1</v>
      </c>
      <c r="BM149" s="56">
        <v>1</v>
      </c>
    </row>
    <row r="150" spans="1:65" x14ac:dyDescent="0.25">
      <c r="A150" s="67" t="s">
        <v>175</v>
      </c>
      <c r="B150" s="47" t="b">
        <f t="shared" si="92"/>
        <v>0</v>
      </c>
      <c r="C150" s="48">
        <v>3</v>
      </c>
      <c r="D150" s="49">
        <v>4</v>
      </c>
      <c r="E150" s="50">
        <v>2</v>
      </c>
      <c r="F150" s="51">
        <f t="shared" si="93"/>
        <v>2.4016680048844483</v>
      </c>
      <c r="G150" s="52">
        <f t="shared" si="94"/>
        <v>3.0749526849281663</v>
      </c>
      <c r="H150" s="53" t="s">
        <v>28</v>
      </c>
      <c r="I150" s="54" t="s">
        <v>28</v>
      </c>
      <c r="J150" s="55" t="s">
        <v>28</v>
      </c>
      <c r="K150" s="56" t="s">
        <v>28</v>
      </c>
      <c r="L150" s="57" t="str">
        <f t="shared" si="95"/>
        <v>..</v>
      </c>
      <c r="M150" s="58" t="str">
        <f t="shared" si="96"/>
        <v>..</v>
      </c>
      <c r="N150" s="59" t="s">
        <v>28</v>
      </c>
      <c r="O150" s="60" t="s">
        <v>28</v>
      </c>
      <c r="P150" s="61" t="s">
        <v>28</v>
      </c>
      <c r="Q150" s="56" t="s">
        <v>28</v>
      </c>
      <c r="R150" s="57" t="str">
        <f t="shared" si="97"/>
        <v>..</v>
      </c>
      <c r="S150" s="58" t="str">
        <f t="shared" si="98"/>
        <v>..</v>
      </c>
      <c r="T150" s="53" t="s">
        <v>28</v>
      </c>
      <c r="U150" s="62" t="s">
        <v>28</v>
      </c>
      <c r="V150" s="61" t="s">
        <v>28</v>
      </c>
      <c r="W150" s="56" t="s">
        <v>28</v>
      </c>
      <c r="X150" s="57" t="str">
        <f t="shared" si="99"/>
        <v>..</v>
      </c>
      <c r="Y150" s="58" t="str">
        <f t="shared" si="100"/>
        <v>..</v>
      </c>
      <c r="Z150" s="74">
        <v>4.3016291275987308</v>
      </c>
      <c r="AA150" s="72">
        <v>4.3016291275987308</v>
      </c>
      <c r="AB150" s="61">
        <v>1</v>
      </c>
      <c r="AC150" s="56">
        <v>1</v>
      </c>
      <c r="AD150" s="57">
        <f t="shared" si="101"/>
        <v>0.86225365740972215</v>
      </c>
      <c r="AE150" s="58">
        <f t="shared" si="102"/>
        <v>0.86225365740972215</v>
      </c>
      <c r="AF150" s="53">
        <v>5.163882785008453</v>
      </c>
      <c r="AG150" s="62">
        <v>5.163882785008453</v>
      </c>
      <c r="AH150" s="61">
        <v>2</v>
      </c>
      <c r="AI150" s="56">
        <v>2</v>
      </c>
      <c r="AJ150" s="57">
        <f t="shared" si="103"/>
        <v>5.1150612977158616E-2</v>
      </c>
      <c r="AK150" s="58">
        <f t="shared" si="104"/>
        <v>-0.64105435852495951</v>
      </c>
      <c r="AL150" s="59">
        <v>5.2150333979856116</v>
      </c>
      <c r="AM150" s="60">
        <v>4.5228284264834935</v>
      </c>
      <c r="AN150" s="61">
        <v>1</v>
      </c>
      <c r="AO150" s="56">
        <v>1</v>
      </c>
      <c r="AP150" s="57">
        <f t="shared" si="105"/>
        <v>0.14536824094341405</v>
      </c>
      <c r="AQ150" s="58">
        <f t="shared" si="106"/>
        <v>0.37272287299345397</v>
      </c>
      <c r="AR150" s="53">
        <v>5.3604016389290257</v>
      </c>
      <c r="AS150" s="62">
        <v>4.8955512994769474</v>
      </c>
      <c r="AT150" s="61">
        <v>1</v>
      </c>
      <c r="AU150" s="56">
        <v>1</v>
      </c>
      <c r="AV150" s="63">
        <f t="shared" si="113"/>
        <v>-1.2975707967989409</v>
      </c>
      <c r="AW150" s="58">
        <f t="shared" si="114"/>
        <v>-0.83272045734686273</v>
      </c>
      <c r="AX150" s="64">
        <v>4.0628308421300847</v>
      </c>
      <c r="AY150" s="65">
        <v>4.0628308421300847</v>
      </c>
      <c r="AZ150" s="61">
        <f t="shared" si="107"/>
        <v>1</v>
      </c>
      <c r="BA150" s="56">
        <f t="shared" si="108"/>
        <v>1</v>
      </c>
      <c r="BB150" s="57">
        <f t="shared" si="109"/>
        <v>-0.30441201850310051</v>
      </c>
      <c r="BC150" s="58">
        <f t="shared" si="110"/>
        <v>0.1604383209489777</v>
      </c>
      <c r="BD150" s="66">
        <v>5.0559896204259251</v>
      </c>
      <c r="BE150" s="54">
        <v>5.0559896204259251</v>
      </c>
      <c r="BF150" s="55">
        <v>2</v>
      </c>
      <c r="BG150" s="56">
        <v>2</v>
      </c>
      <c r="BH150" s="57">
        <f t="shared" si="111"/>
        <v>1.038483475051053</v>
      </c>
      <c r="BI150" s="58">
        <f t="shared" si="112"/>
        <v>1.038483475051053</v>
      </c>
      <c r="BJ150" s="53">
        <v>5.1013143171811377</v>
      </c>
      <c r="BK150" s="54">
        <v>5.1013143171811377</v>
      </c>
      <c r="BL150" s="55">
        <v>2</v>
      </c>
      <c r="BM150" s="56">
        <v>2</v>
      </c>
    </row>
    <row r="151" spans="1:65" x14ac:dyDescent="0.25">
      <c r="A151" s="67" t="s">
        <v>176</v>
      </c>
      <c r="B151" s="47" t="b">
        <f t="shared" si="92"/>
        <v>1</v>
      </c>
      <c r="C151" s="48">
        <v>6</v>
      </c>
      <c r="D151" s="49">
        <v>4</v>
      </c>
      <c r="E151" s="50">
        <v>2</v>
      </c>
      <c r="F151" s="51">
        <f t="shared" si="93"/>
        <v>2.2997828778929539</v>
      </c>
      <c r="G151" s="52">
        <f t="shared" si="94"/>
        <v>2.2997828778929539</v>
      </c>
      <c r="H151" s="68">
        <v>1.5290690842058388</v>
      </c>
      <c r="I151" s="54">
        <v>1.5290690842058388</v>
      </c>
      <c r="J151" s="55">
        <v>1</v>
      </c>
      <c r="K151" s="56">
        <v>1</v>
      </c>
      <c r="L151" s="57">
        <f t="shared" si="95"/>
        <v>0.29814345280195087</v>
      </c>
      <c r="M151" s="58">
        <f t="shared" si="96"/>
        <v>0.29814345280195087</v>
      </c>
      <c r="N151" s="69">
        <v>1.8272125370077896</v>
      </c>
      <c r="O151" s="60">
        <v>1.8272125370077896</v>
      </c>
      <c r="P151" s="70">
        <v>1</v>
      </c>
      <c r="Q151" s="56">
        <v>1</v>
      </c>
      <c r="R151" s="57">
        <f t="shared" si="97"/>
        <v>0.51259964003664571</v>
      </c>
      <c r="S151" s="58">
        <f t="shared" si="98"/>
        <v>0.51259964003664571</v>
      </c>
      <c r="T151" s="68">
        <v>2.3398121770444353</v>
      </c>
      <c r="U151" s="62">
        <v>2.3398121770444353</v>
      </c>
      <c r="V151" s="70">
        <v>1</v>
      </c>
      <c r="W151" s="56">
        <v>1</v>
      </c>
      <c r="X151" s="57">
        <f t="shared" si="99"/>
        <v>-0.60835254120559967</v>
      </c>
      <c r="Y151" s="58">
        <f t="shared" si="100"/>
        <v>-0.60835254120559967</v>
      </c>
      <c r="Z151" s="71">
        <v>1.7314596358388357</v>
      </c>
      <c r="AA151" s="72">
        <v>1.7314596358388357</v>
      </c>
      <c r="AB151" s="70">
        <v>1</v>
      </c>
      <c r="AC151" s="56">
        <v>1</v>
      </c>
      <c r="AD151" s="57">
        <f t="shared" si="101"/>
        <v>-2.8638744493636459E-2</v>
      </c>
      <c r="AE151" s="58">
        <f t="shared" si="102"/>
        <v>-2.8638744493636459E-2</v>
      </c>
      <c r="AF151" s="68">
        <v>1.7028208913451992</v>
      </c>
      <c r="AG151" s="62">
        <v>1.7028208913451992</v>
      </c>
      <c r="AH151" s="70">
        <v>1</v>
      </c>
      <c r="AI151" s="56">
        <v>1</v>
      </c>
      <c r="AJ151" s="57">
        <f t="shared" si="103"/>
        <v>8.3028391205295371E-2</v>
      </c>
      <c r="AK151" s="58">
        <f t="shared" si="104"/>
        <v>8.3028391205295371E-2</v>
      </c>
      <c r="AL151" s="69">
        <v>1.7858492825504946</v>
      </c>
      <c r="AM151" s="60">
        <v>1.7858492825504946</v>
      </c>
      <c r="AN151" s="70">
        <v>1</v>
      </c>
      <c r="AO151" s="56">
        <v>1</v>
      </c>
      <c r="AP151" s="57">
        <f t="shared" si="105"/>
        <v>0.59789916418628031</v>
      </c>
      <c r="AQ151" s="58">
        <f t="shared" si="106"/>
        <v>0.59789916418628031</v>
      </c>
      <c r="AR151" s="68">
        <v>2.3837484467367749</v>
      </c>
      <c r="AS151" s="62">
        <v>2.3837484467367749</v>
      </c>
      <c r="AT151" s="70">
        <v>1</v>
      </c>
      <c r="AU151" s="56">
        <v>1</v>
      </c>
      <c r="AV151" s="63">
        <f t="shared" si="113"/>
        <v>-8.1100639214421566E-2</v>
      </c>
      <c r="AW151" s="58">
        <f t="shared" si="114"/>
        <v>-8.1100639214421566E-2</v>
      </c>
      <c r="AX151" s="64">
        <v>2.3026478075223533</v>
      </c>
      <c r="AY151" s="65">
        <v>2.3026478075223533</v>
      </c>
      <c r="AZ151" s="70">
        <f t="shared" si="107"/>
        <v>1</v>
      </c>
      <c r="BA151" s="56">
        <f t="shared" si="108"/>
        <v>1</v>
      </c>
      <c r="BB151" s="57">
        <f t="shared" si="109"/>
        <v>-0.13284587323403363</v>
      </c>
      <c r="BC151" s="58">
        <f t="shared" si="110"/>
        <v>-0.13284587323403363</v>
      </c>
      <c r="BD151" s="66">
        <v>2.2509025735027413</v>
      </c>
      <c r="BE151" s="73">
        <v>2.2509025735027413</v>
      </c>
      <c r="BF151" s="55">
        <v>1</v>
      </c>
      <c r="BG151" s="56">
        <v>1</v>
      </c>
      <c r="BH151" s="57">
        <f t="shared" si="111"/>
        <v>-3.827507072951164E-2</v>
      </c>
      <c r="BI151" s="58">
        <f t="shared" si="112"/>
        <v>-3.827507072951164E-2</v>
      </c>
      <c r="BJ151" s="68">
        <v>2.2643727367928417</v>
      </c>
      <c r="BK151" s="54">
        <v>2.2643727367928417</v>
      </c>
      <c r="BL151" s="55">
        <v>1</v>
      </c>
      <c r="BM151" s="56">
        <v>1</v>
      </c>
    </row>
    <row r="152" spans="1:65" x14ac:dyDescent="0.25">
      <c r="A152" s="67" t="s">
        <v>177</v>
      </c>
      <c r="B152" s="47" t="b">
        <f t="shared" si="92"/>
        <v>1</v>
      </c>
      <c r="C152" s="49">
        <v>1</v>
      </c>
      <c r="D152" s="49">
        <v>4</v>
      </c>
      <c r="E152" s="50">
        <v>2</v>
      </c>
      <c r="F152" s="51">
        <f t="shared" si="93"/>
        <v>2.3509956163078902</v>
      </c>
      <c r="G152" s="52">
        <f t="shared" si="94"/>
        <v>3.0018822514621304</v>
      </c>
      <c r="H152" s="53">
        <v>8.3576998777561755</v>
      </c>
      <c r="I152" s="54">
        <v>7.9710812763622281</v>
      </c>
      <c r="J152" s="55">
        <v>4</v>
      </c>
      <c r="K152" s="56">
        <v>4</v>
      </c>
      <c r="L152" s="57">
        <f t="shared" si="95"/>
        <v>0.15012838556501684</v>
      </c>
      <c r="M152" s="58">
        <f t="shared" si="96"/>
        <v>9.4270951754936938E-2</v>
      </c>
      <c r="N152" s="59">
        <v>8.5078282633211924</v>
      </c>
      <c r="O152" s="60">
        <v>8.065352228117165</v>
      </c>
      <c r="P152" s="70">
        <v>4</v>
      </c>
      <c r="Q152" s="56">
        <v>4</v>
      </c>
      <c r="R152" s="57">
        <f t="shared" si="97"/>
        <v>-0.45247968267121941</v>
      </c>
      <c r="S152" s="58">
        <f t="shared" si="98"/>
        <v>-0.78164307666062705</v>
      </c>
      <c r="T152" s="53">
        <v>8.0553485806499729</v>
      </c>
      <c r="U152" s="62">
        <v>7.283709151456538</v>
      </c>
      <c r="V152" s="70">
        <v>4</v>
      </c>
      <c r="W152" s="56">
        <v>4</v>
      </c>
      <c r="X152" s="57">
        <f t="shared" si="99"/>
        <v>-0.8066225403991476</v>
      </c>
      <c r="Y152" s="58">
        <f t="shared" si="100"/>
        <v>-0.92299116553504934</v>
      </c>
      <c r="Z152" s="74">
        <v>7.2487260402508253</v>
      </c>
      <c r="AA152" s="72">
        <v>6.3607179859214886</v>
      </c>
      <c r="AB152" s="70">
        <v>3</v>
      </c>
      <c r="AC152" s="56">
        <v>3</v>
      </c>
      <c r="AD152" s="57">
        <f t="shared" si="101"/>
        <v>-0.22299215952512697</v>
      </c>
      <c r="AE152" s="58">
        <f t="shared" si="102"/>
        <v>0.41849970940920933</v>
      </c>
      <c r="AF152" s="53">
        <v>7.0257338807256984</v>
      </c>
      <c r="AG152" s="62">
        <v>6.779217695330698</v>
      </c>
      <c r="AH152" s="70">
        <v>3</v>
      </c>
      <c r="AI152" s="56">
        <v>3</v>
      </c>
      <c r="AJ152" s="57">
        <f t="shared" si="103"/>
        <v>0.44490370274044455</v>
      </c>
      <c r="AK152" s="58">
        <f t="shared" si="104"/>
        <v>0.10021803853727906</v>
      </c>
      <c r="AL152" s="59">
        <v>7.4706375834661429</v>
      </c>
      <c r="AM152" s="60">
        <v>6.879435733867977</v>
      </c>
      <c r="AN152" s="70">
        <v>3</v>
      </c>
      <c r="AO152" s="56">
        <v>3</v>
      </c>
      <c r="AP152" s="57">
        <f t="shared" si="105"/>
        <v>0.11305369976695445</v>
      </c>
      <c r="AQ152" s="58">
        <f t="shared" si="106"/>
        <v>0.40293865363104331</v>
      </c>
      <c r="AR152" s="53">
        <v>7.5836912832330974</v>
      </c>
      <c r="AS152" s="62">
        <v>7.2823743874990203</v>
      </c>
      <c r="AT152" s="70">
        <v>3</v>
      </c>
      <c r="AU152" s="56">
        <v>3</v>
      </c>
      <c r="AV152" s="63">
        <f t="shared" si="113"/>
        <v>5.3019404666034831E-3</v>
      </c>
      <c r="AW152" s="58">
        <f t="shared" si="114"/>
        <v>7.8342622758206915E-2</v>
      </c>
      <c r="AX152" s="64">
        <v>7.5889932236997009</v>
      </c>
      <c r="AY152" s="65">
        <v>7.3607170102572272</v>
      </c>
      <c r="AZ152" s="70">
        <f t="shared" si="107"/>
        <v>3</v>
      </c>
      <c r="BA152" s="56">
        <f t="shared" si="108"/>
        <v>3</v>
      </c>
      <c r="BB152" s="57">
        <f t="shared" si="109"/>
        <v>-0.11045992321862563</v>
      </c>
      <c r="BC152" s="58">
        <f t="shared" si="110"/>
        <v>-0.17964771605762486</v>
      </c>
      <c r="BD152" s="66">
        <v>7.4732313600144717</v>
      </c>
      <c r="BE152" s="73">
        <v>7.1027266714413955</v>
      </c>
      <c r="BF152" s="55">
        <v>3</v>
      </c>
      <c r="BG152" s="56">
        <v>3</v>
      </c>
      <c r="BH152" s="57">
        <f t="shared" si="111"/>
        <v>-5.035552242135477E-2</v>
      </c>
      <c r="BI152" s="58">
        <f t="shared" si="112"/>
        <v>-0.1016729398763605</v>
      </c>
      <c r="BJ152" s="53">
        <v>7.5386377012783461</v>
      </c>
      <c r="BK152" s="54">
        <v>7.2590440703808667</v>
      </c>
      <c r="BL152" s="55">
        <v>3</v>
      </c>
      <c r="BM152" s="56">
        <v>3</v>
      </c>
    </row>
    <row r="153" spans="1:65" x14ac:dyDescent="0.25">
      <c r="A153" s="67" t="s">
        <v>178</v>
      </c>
      <c r="B153" s="47" t="b">
        <f t="shared" si="92"/>
        <v>1</v>
      </c>
      <c r="C153" s="48">
        <v>5</v>
      </c>
      <c r="D153" s="49">
        <v>4</v>
      </c>
      <c r="E153" s="50">
        <v>2</v>
      </c>
      <c r="F153" s="51">
        <f t="shared" si="93"/>
        <v>2.4317917344695741</v>
      </c>
      <c r="G153" s="52">
        <f t="shared" si="94"/>
        <v>2.4317917344695741</v>
      </c>
      <c r="H153" s="53">
        <v>2.0088322020318832</v>
      </c>
      <c r="I153" s="54">
        <v>2.0088322020318832</v>
      </c>
      <c r="J153" s="55">
        <v>1</v>
      </c>
      <c r="K153" s="56">
        <v>1</v>
      </c>
      <c r="L153" s="57">
        <f t="shared" si="95"/>
        <v>5.1337130959696164E-2</v>
      </c>
      <c r="M153" s="58">
        <f t="shared" si="96"/>
        <v>5.1337130959696164E-2</v>
      </c>
      <c r="N153" s="59">
        <v>2.0601693329915793</v>
      </c>
      <c r="O153" s="60">
        <v>2.0601693329915793</v>
      </c>
      <c r="P153" s="61">
        <v>1</v>
      </c>
      <c r="Q153" s="56">
        <v>1</v>
      </c>
      <c r="R153" s="57">
        <f t="shared" si="97"/>
        <v>1.6972372857988915E-2</v>
      </c>
      <c r="S153" s="58">
        <f t="shared" si="98"/>
        <v>1.6972372857988915E-2</v>
      </c>
      <c r="T153" s="53">
        <v>2.0771417058495683</v>
      </c>
      <c r="U153" s="62">
        <v>2.0771417058495683</v>
      </c>
      <c r="V153" s="61">
        <v>1</v>
      </c>
      <c r="W153" s="56">
        <v>1</v>
      </c>
      <c r="X153" s="57">
        <f t="shared" si="99"/>
        <v>-1.7385696936123907E-2</v>
      </c>
      <c r="Y153" s="58">
        <f t="shared" si="100"/>
        <v>-1.7385696936123907E-2</v>
      </c>
      <c r="Z153" s="74">
        <v>2.0597560089134443</v>
      </c>
      <c r="AA153" s="72">
        <v>2.0597560089134443</v>
      </c>
      <c r="AB153" s="61">
        <v>1</v>
      </c>
      <c r="AC153" s="56">
        <v>1</v>
      </c>
      <c r="AD153" s="57">
        <f t="shared" si="101"/>
        <v>0.10323160693884503</v>
      </c>
      <c r="AE153" s="58">
        <f t="shared" si="102"/>
        <v>0.10323160693884503</v>
      </c>
      <c r="AF153" s="53">
        <v>2.1629876158522894</v>
      </c>
      <c r="AG153" s="62">
        <v>2.1629876158522894</v>
      </c>
      <c r="AH153" s="61">
        <v>1</v>
      </c>
      <c r="AI153" s="56">
        <v>1</v>
      </c>
      <c r="AJ153" s="57">
        <f t="shared" si="103"/>
        <v>3.9938655462315342E-2</v>
      </c>
      <c r="AK153" s="58">
        <f t="shared" si="104"/>
        <v>3.9938655462315342E-2</v>
      </c>
      <c r="AL153" s="59">
        <v>2.2029262713146047</v>
      </c>
      <c r="AM153" s="60">
        <v>2.2029262713146047</v>
      </c>
      <c r="AN153" s="61">
        <v>1</v>
      </c>
      <c r="AO153" s="56">
        <v>1</v>
      </c>
      <c r="AP153" s="57">
        <f t="shared" si="105"/>
        <v>-2.2029262713146047</v>
      </c>
      <c r="AQ153" s="58">
        <f t="shared" si="106"/>
        <v>-2.2029262713146047</v>
      </c>
      <c r="AR153" s="53">
        <v>0</v>
      </c>
      <c r="AS153" s="62">
        <v>0</v>
      </c>
      <c r="AT153" s="61">
        <v>1</v>
      </c>
      <c r="AU153" s="56">
        <v>1</v>
      </c>
      <c r="AV153" s="63">
        <f t="shared" si="113"/>
        <v>0</v>
      </c>
      <c r="AW153" s="58">
        <f t="shared" si="114"/>
        <v>0</v>
      </c>
      <c r="AX153" s="64">
        <v>0</v>
      </c>
      <c r="AY153" s="65">
        <v>0</v>
      </c>
      <c r="AZ153" s="61">
        <f t="shared" si="107"/>
        <v>1</v>
      </c>
      <c r="BA153" s="56">
        <f t="shared" si="108"/>
        <v>1</v>
      </c>
      <c r="BB153" s="57">
        <f t="shared" si="109"/>
        <v>0</v>
      </c>
      <c r="BC153" s="58">
        <f t="shared" si="110"/>
        <v>0</v>
      </c>
      <c r="BD153" s="66">
        <v>0</v>
      </c>
      <c r="BE153" s="54">
        <v>0</v>
      </c>
      <c r="BF153" s="55">
        <v>1</v>
      </c>
      <c r="BG153" s="56">
        <v>1</v>
      </c>
      <c r="BH153" s="57" t="str">
        <f t="shared" si="111"/>
        <v>..</v>
      </c>
      <c r="BI153" s="58" t="str">
        <f t="shared" si="112"/>
        <v>..</v>
      </c>
      <c r="BJ153" s="53" t="s">
        <v>28</v>
      </c>
      <c r="BK153" s="54" t="s">
        <v>28</v>
      </c>
      <c r="BL153" s="55" t="s">
        <v>28</v>
      </c>
      <c r="BM153" s="56" t="s">
        <v>28</v>
      </c>
    </row>
    <row r="154" spans="1:65" x14ac:dyDescent="0.25">
      <c r="A154" s="67" t="s">
        <v>179</v>
      </c>
      <c r="B154" s="47" t="b">
        <f t="shared" si="92"/>
        <v>1</v>
      </c>
      <c r="C154" s="48">
        <v>7</v>
      </c>
      <c r="D154" s="49">
        <v>4</v>
      </c>
      <c r="E154" s="50">
        <v>1</v>
      </c>
      <c r="F154" s="51">
        <f t="shared" si="93"/>
        <v>1.5136838965511137</v>
      </c>
      <c r="G154" s="52">
        <f t="shared" si="94"/>
        <v>3.5875833470840446</v>
      </c>
      <c r="H154" s="53">
        <v>6.1903480977146437</v>
      </c>
      <c r="I154" s="54">
        <v>4.3664751463522586</v>
      </c>
      <c r="J154" s="55">
        <v>2</v>
      </c>
      <c r="K154" s="56">
        <v>2</v>
      </c>
      <c r="L154" s="57">
        <f t="shared" si="95"/>
        <v>-0.30199160651027857</v>
      </c>
      <c r="M154" s="58">
        <f t="shared" si="96"/>
        <v>0.75345587250297985</v>
      </c>
      <c r="N154" s="59">
        <v>5.8883564912043651</v>
      </c>
      <c r="O154" s="60">
        <v>5.1199310188552385</v>
      </c>
      <c r="P154" s="61">
        <v>2</v>
      </c>
      <c r="Q154" s="56">
        <v>2</v>
      </c>
      <c r="R154" s="57">
        <f t="shared" si="97"/>
        <v>5.7955258132092347E-2</v>
      </c>
      <c r="S154" s="58">
        <f t="shared" si="98"/>
        <v>-1.3843505720194216E-2</v>
      </c>
      <c r="T154" s="53">
        <v>5.9463117493364575</v>
      </c>
      <c r="U154" s="62">
        <v>5.1060875131350443</v>
      </c>
      <c r="V154" s="61">
        <v>3</v>
      </c>
      <c r="W154" s="56">
        <v>3</v>
      </c>
      <c r="X154" s="57">
        <f t="shared" si="99"/>
        <v>0.32385821346990973</v>
      </c>
      <c r="Y154" s="58">
        <f t="shared" si="100"/>
        <v>-0.39182594362484213</v>
      </c>
      <c r="Z154" s="74">
        <v>6.2701699628063672</v>
      </c>
      <c r="AA154" s="72">
        <v>4.7142615695102021</v>
      </c>
      <c r="AB154" s="61">
        <v>2</v>
      </c>
      <c r="AC154" s="56">
        <v>2</v>
      </c>
      <c r="AD154" s="57">
        <f t="shared" si="101"/>
        <v>0.45423456044951482</v>
      </c>
      <c r="AE154" s="58">
        <f t="shared" si="102"/>
        <v>0.94200057688760541</v>
      </c>
      <c r="AF154" s="53">
        <v>6.724404523255882</v>
      </c>
      <c r="AG154" s="62">
        <v>5.6562621463978076</v>
      </c>
      <c r="AH154" s="61">
        <v>3</v>
      </c>
      <c r="AI154" s="56">
        <v>3</v>
      </c>
      <c r="AJ154" s="57">
        <f t="shared" si="103"/>
        <v>-1.5222043535627172E-2</v>
      </c>
      <c r="AK154" s="58">
        <f t="shared" si="104"/>
        <v>0.26614636699342853</v>
      </c>
      <c r="AL154" s="59">
        <v>6.7091824797202548</v>
      </c>
      <c r="AM154" s="60">
        <v>5.9224085133912361</v>
      </c>
      <c r="AN154" s="61">
        <v>3</v>
      </c>
      <c r="AO154" s="56">
        <v>3</v>
      </c>
      <c r="AP154" s="57">
        <f t="shared" si="105"/>
        <v>0.12015299425615034</v>
      </c>
      <c r="AQ154" s="58">
        <f t="shared" si="106"/>
        <v>9.2948409840900581E-2</v>
      </c>
      <c r="AR154" s="53">
        <v>6.8293354739764052</v>
      </c>
      <c r="AS154" s="62">
        <v>6.0153569232321367</v>
      </c>
      <c r="AT154" s="61">
        <v>3</v>
      </c>
      <c r="AU154" s="56">
        <v>3</v>
      </c>
      <c r="AV154" s="63">
        <f t="shared" si="113"/>
        <v>-1.2892538941928322E-2</v>
      </c>
      <c r="AW154" s="58">
        <f t="shared" si="114"/>
        <v>-5.9911608163671914E-2</v>
      </c>
      <c r="AX154" s="64">
        <v>6.8164429350344768</v>
      </c>
      <c r="AY154" s="65">
        <v>5.9554453150684648</v>
      </c>
      <c r="AZ154" s="61">
        <f t="shared" si="107"/>
        <v>3</v>
      </c>
      <c r="BA154" s="56">
        <f t="shared" si="108"/>
        <v>3</v>
      </c>
      <c r="BB154" s="57">
        <f t="shared" si="109"/>
        <v>-8.3937892289339899E-2</v>
      </c>
      <c r="BC154" s="58">
        <f t="shared" si="110"/>
        <v>-0.42806637078397713</v>
      </c>
      <c r="BD154" s="66">
        <v>6.7453975816870653</v>
      </c>
      <c r="BE154" s="54">
        <v>5.5872905524481595</v>
      </c>
      <c r="BF154" s="55">
        <v>3</v>
      </c>
      <c r="BG154" s="56">
        <v>3</v>
      </c>
      <c r="BH154" s="57">
        <f t="shared" si="111"/>
        <v>0.15633132790820081</v>
      </c>
      <c r="BI154" s="58">
        <f t="shared" si="112"/>
        <v>-0.69929630073011673</v>
      </c>
      <c r="BJ154" s="53">
        <v>6.9727742629426777</v>
      </c>
      <c r="BK154" s="54">
        <v>5.256149014338348</v>
      </c>
      <c r="BL154" s="55">
        <v>3</v>
      </c>
      <c r="BM154" s="56">
        <v>3</v>
      </c>
    </row>
    <row r="155" spans="1:65" ht="15" customHeight="1" x14ac:dyDescent="0.25">
      <c r="A155" s="67" t="s">
        <v>180</v>
      </c>
      <c r="B155" s="47" t="b">
        <f t="shared" si="92"/>
        <v>1</v>
      </c>
      <c r="C155" s="48">
        <v>4</v>
      </c>
      <c r="D155" s="49">
        <v>4</v>
      </c>
      <c r="E155" s="50">
        <v>2</v>
      </c>
      <c r="F155" s="51">
        <f t="shared" si="93"/>
        <v>0</v>
      </c>
      <c r="G155" s="52">
        <f t="shared" si="94"/>
        <v>0</v>
      </c>
      <c r="H155" s="68">
        <v>0</v>
      </c>
      <c r="I155" s="54">
        <v>0</v>
      </c>
      <c r="J155" s="55">
        <v>1</v>
      </c>
      <c r="K155" s="56">
        <v>1</v>
      </c>
      <c r="L155" s="57">
        <f t="shared" si="95"/>
        <v>0</v>
      </c>
      <c r="M155" s="58">
        <f t="shared" si="96"/>
        <v>0</v>
      </c>
      <c r="N155" s="69">
        <v>0</v>
      </c>
      <c r="O155" s="60">
        <v>0</v>
      </c>
      <c r="P155" s="70">
        <v>1</v>
      </c>
      <c r="Q155" s="56">
        <v>1</v>
      </c>
      <c r="R155" s="57">
        <f t="shared" si="97"/>
        <v>0</v>
      </c>
      <c r="S155" s="58">
        <f t="shared" si="98"/>
        <v>0</v>
      </c>
      <c r="T155" s="68">
        <v>0</v>
      </c>
      <c r="U155" s="62">
        <v>0</v>
      </c>
      <c r="V155" s="70">
        <v>1</v>
      </c>
      <c r="W155" s="56">
        <v>1</v>
      </c>
      <c r="X155" s="57">
        <f t="shared" si="99"/>
        <v>0</v>
      </c>
      <c r="Y155" s="58">
        <f t="shared" si="100"/>
        <v>0</v>
      </c>
      <c r="Z155" s="71">
        <v>0</v>
      </c>
      <c r="AA155" s="72">
        <v>0</v>
      </c>
      <c r="AB155" s="70">
        <v>1</v>
      </c>
      <c r="AC155" s="56">
        <v>1</v>
      </c>
      <c r="AD155" s="57">
        <f t="shared" si="101"/>
        <v>0</v>
      </c>
      <c r="AE155" s="58">
        <f t="shared" si="102"/>
        <v>0</v>
      </c>
      <c r="AF155" s="68">
        <v>0</v>
      </c>
      <c r="AG155" s="62">
        <v>0</v>
      </c>
      <c r="AH155" s="70">
        <v>1</v>
      </c>
      <c r="AI155" s="56">
        <v>1</v>
      </c>
      <c r="AJ155" s="57">
        <f t="shared" si="103"/>
        <v>0</v>
      </c>
      <c r="AK155" s="58">
        <f t="shared" si="104"/>
        <v>0</v>
      </c>
      <c r="AL155" s="69">
        <v>0</v>
      </c>
      <c r="AM155" s="60">
        <v>0</v>
      </c>
      <c r="AN155" s="70">
        <v>1</v>
      </c>
      <c r="AO155" s="56">
        <v>1</v>
      </c>
      <c r="AP155" s="57">
        <f t="shared" si="105"/>
        <v>0</v>
      </c>
      <c r="AQ155" s="58">
        <f t="shared" si="106"/>
        <v>0</v>
      </c>
      <c r="AR155" s="68">
        <v>0</v>
      </c>
      <c r="AS155" s="62">
        <v>0</v>
      </c>
      <c r="AT155" s="70">
        <v>1</v>
      </c>
      <c r="AU155" s="56">
        <v>1</v>
      </c>
      <c r="AV155" s="63">
        <f t="shared" si="113"/>
        <v>0</v>
      </c>
      <c r="AW155" s="58">
        <f t="shared" si="114"/>
        <v>0</v>
      </c>
      <c r="AX155" s="64">
        <v>0</v>
      </c>
      <c r="AY155" s="65">
        <v>0</v>
      </c>
      <c r="AZ155" s="70">
        <f t="shared" si="107"/>
        <v>1</v>
      </c>
      <c r="BA155" s="56">
        <f t="shared" si="108"/>
        <v>1</v>
      </c>
      <c r="BB155" s="57">
        <f t="shared" si="109"/>
        <v>0</v>
      </c>
      <c r="BC155" s="58">
        <f t="shared" si="110"/>
        <v>0</v>
      </c>
      <c r="BD155" s="66">
        <v>0</v>
      </c>
      <c r="BE155" s="73">
        <v>0</v>
      </c>
      <c r="BF155" s="55">
        <v>1</v>
      </c>
      <c r="BG155" s="56">
        <v>1</v>
      </c>
      <c r="BH155" s="57">
        <f t="shared" si="111"/>
        <v>0</v>
      </c>
      <c r="BI155" s="58">
        <f t="shared" si="112"/>
        <v>0</v>
      </c>
      <c r="BJ155" s="68">
        <v>0</v>
      </c>
      <c r="BK155" s="54">
        <v>0</v>
      </c>
      <c r="BL155" s="55">
        <v>1</v>
      </c>
      <c r="BM155" s="56">
        <v>1</v>
      </c>
    </row>
    <row r="156" spans="1:65" x14ac:dyDescent="0.25">
      <c r="A156" s="67" t="s">
        <v>181</v>
      </c>
      <c r="B156" s="47" t="b">
        <f t="shared" si="92"/>
        <v>1</v>
      </c>
      <c r="C156" s="48">
        <v>6</v>
      </c>
      <c r="D156" s="49">
        <v>4</v>
      </c>
      <c r="E156" s="50">
        <v>2</v>
      </c>
      <c r="F156" s="51">
        <f t="shared" si="93"/>
        <v>2.5256500109281252</v>
      </c>
      <c r="G156" s="52">
        <f t="shared" si="94"/>
        <v>2.5256500109281252</v>
      </c>
      <c r="H156" s="68">
        <v>0</v>
      </c>
      <c r="I156" s="54">
        <v>0</v>
      </c>
      <c r="J156" s="55">
        <v>1</v>
      </c>
      <c r="K156" s="56">
        <v>1</v>
      </c>
      <c r="L156" s="57">
        <f t="shared" si="95"/>
        <v>0</v>
      </c>
      <c r="M156" s="58">
        <f t="shared" si="96"/>
        <v>0</v>
      </c>
      <c r="N156" s="69">
        <v>0</v>
      </c>
      <c r="O156" s="60">
        <v>0</v>
      </c>
      <c r="P156" s="70">
        <v>1</v>
      </c>
      <c r="Q156" s="56">
        <v>1</v>
      </c>
      <c r="R156" s="57">
        <f t="shared" si="97"/>
        <v>0</v>
      </c>
      <c r="S156" s="58">
        <f t="shared" si="98"/>
        <v>0</v>
      </c>
      <c r="T156" s="68">
        <v>0</v>
      </c>
      <c r="U156" s="62">
        <v>0</v>
      </c>
      <c r="V156" s="70">
        <v>1</v>
      </c>
      <c r="W156" s="56">
        <v>1</v>
      </c>
      <c r="X156" s="57">
        <f t="shared" si="99"/>
        <v>0</v>
      </c>
      <c r="Y156" s="58">
        <f t="shared" si="100"/>
        <v>0</v>
      </c>
      <c r="Z156" s="71">
        <v>0</v>
      </c>
      <c r="AA156" s="72">
        <v>0</v>
      </c>
      <c r="AB156" s="70">
        <v>1</v>
      </c>
      <c r="AC156" s="56">
        <v>1</v>
      </c>
      <c r="AD156" s="57">
        <f t="shared" si="101"/>
        <v>0</v>
      </c>
      <c r="AE156" s="58">
        <f t="shared" si="102"/>
        <v>0</v>
      </c>
      <c r="AF156" s="68">
        <v>0</v>
      </c>
      <c r="AG156" s="62">
        <v>0</v>
      </c>
      <c r="AH156" s="70">
        <v>1</v>
      </c>
      <c r="AI156" s="56">
        <v>1</v>
      </c>
      <c r="AJ156" s="57">
        <f t="shared" si="103"/>
        <v>2.461705383989734</v>
      </c>
      <c r="AK156" s="58">
        <f t="shared" si="104"/>
        <v>2.461705383989734</v>
      </c>
      <c r="AL156" s="69">
        <v>2.461705383989734</v>
      </c>
      <c r="AM156" s="60">
        <v>2.461705383989734</v>
      </c>
      <c r="AN156" s="70">
        <v>1</v>
      </c>
      <c r="AO156" s="56">
        <v>1</v>
      </c>
      <c r="AP156" s="57">
        <f t="shared" si="105"/>
        <v>3.8258187808074329E-2</v>
      </c>
      <c r="AQ156" s="58">
        <f t="shared" si="106"/>
        <v>3.8258187808074329E-2</v>
      </c>
      <c r="AR156" s="68">
        <v>2.4999635717978084</v>
      </c>
      <c r="AS156" s="62">
        <v>2.4999635717978084</v>
      </c>
      <c r="AT156" s="70">
        <v>1</v>
      </c>
      <c r="AU156" s="56">
        <v>1</v>
      </c>
      <c r="AV156" s="63">
        <f t="shared" si="113"/>
        <v>1.9763700250838845E-3</v>
      </c>
      <c r="AW156" s="58">
        <f t="shared" si="114"/>
        <v>1.9763700250838845E-3</v>
      </c>
      <c r="AX156" s="64">
        <v>2.5019399418228923</v>
      </c>
      <c r="AY156" s="65">
        <v>2.5019399418228923</v>
      </c>
      <c r="AZ156" s="70">
        <f t="shared" si="107"/>
        <v>1</v>
      </c>
      <c r="BA156" s="56">
        <f t="shared" si="108"/>
        <v>1</v>
      </c>
      <c r="BB156" s="57">
        <f t="shared" si="109"/>
        <v>-1.5431211667817468E-2</v>
      </c>
      <c r="BC156" s="58">
        <f t="shared" si="110"/>
        <v>-1.5431211667817468E-2</v>
      </c>
      <c r="BD156" s="66">
        <v>2.4845323601299909</v>
      </c>
      <c r="BE156" s="73">
        <v>2.4845323601299909</v>
      </c>
      <c r="BF156" s="55">
        <v>1</v>
      </c>
      <c r="BG156" s="56">
        <v>1</v>
      </c>
      <c r="BH156" s="57">
        <f t="shared" si="111"/>
        <v>1.0255227462499406E-2</v>
      </c>
      <c r="BI156" s="58">
        <f t="shared" si="112"/>
        <v>1.0255227462499406E-2</v>
      </c>
      <c r="BJ156" s="68">
        <v>2.5121951692853917</v>
      </c>
      <c r="BK156" s="54">
        <v>2.5121951692853917</v>
      </c>
      <c r="BL156" s="55">
        <v>1</v>
      </c>
      <c r="BM156" s="56">
        <v>1</v>
      </c>
    </row>
    <row r="157" spans="1:65" x14ac:dyDescent="0.25">
      <c r="A157" s="67" t="s">
        <v>182</v>
      </c>
      <c r="B157" s="47" t="b">
        <f t="shared" si="92"/>
        <v>1</v>
      </c>
      <c r="C157" s="48">
        <v>4</v>
      </c>
      <c r="D157" s="49">
        <v>4</v>
      </c>
      <c r="E157" s="50">
        <v>2</v>
      </c>
      <c r="F157" s="51">
        <f t="shared" si="93"/>
        <v>4.4750304164299877</v>
      </c>
      <c r="G157" s="52">
        <f t="shared" si="94"/>
        <v>4.4750304164299877</v>
      </c>
      <c r="H157" s="68">
        <v>5.7692804865012102</v>
      </c>
      <c r="I157" s="54">
        <v>5.7692804865012102</v>
      </c>
      <c r="J157" s="55">
        <v>2</v>
      </c>
      <c r="K157" s="56">
        <v>2</v>
      </c>
      <c r="L157" s="57">
        <f t="shared" si="95"/>
        <v>-0.50980381995065827</v>
      </c>
      <c r="M157" s="58">
        <f t="shared" si="96"/>
        <v>-0.50980381995065827</v>
      </c>
      <c r="N157" s="69">
        <v>5.2594766665505519</v>
      </c>
      <c r="O157" s="60">
        <v>5.2594766665505519</v>
      </c>
      <c r="P157" s="70">
        <v>2</v>
      </c>
      <c r="Q157" s="56">
        <v>2</v>
      </c>
      <c r="R157" s="57">
        <f t="shared" si="97"/>
        <v>-0.77688790661562024</v>
      </c>
      <c r="S157" s="58">
        <f t="shared" si="98"/>
        <v>-0.77688790661562024</v>
      </c>
      <c r="T157" s="68">
        <v>4.4825887599349317</v>
      </c>
      <c r="U157" s="62">
        <v>4.4825887599349317</v>
      </c>
      <c r="V157" s="70">
        <v>1</v>
      </c>
      <c r="W157" s="56">
        <v>1</v>
      </c>
      <c r="X157" s="57">
        <f t="shared" si="99"/>
        <v>-0.11745349941740013</v>
      </c>
      <c r="Y157" s="58">
        <f t="shared" si="100"/>
        <v>-0.11745349941740013</v>
      </c>
      <c r="Z157" s="71">
        <v>4.3651352605175315</v>
      </c>
      <c r="AA157" s="72">
        <v>4.3651352605175315</v>
      </c>
      <c r="AB157" s="70">
        <v>1</v>
      </c>
      <c r="AC157" s="56">
        <v>1</v>
      </c>
      <c r="AD157" s="57">
        <f t="shared" si="101"/>
        <v>0.4110175375036933</v>
      </c>
      <c r="AE157" s="58">
        <f t="shared" si="102"/>
        <v>0.4110175375036933</v>
      </c>
      <c r="AF157" s="68">
        <v>4.7761527980212248</v>
      </c>
      <c r="AG157" s="62">
        <v>4.7761527980212248</v>
      </c>
      <c r="AH157" s="70">
        <v>1</v>
      </c>
      <c r="AI157" s="56">
        <v>1</v>
      </c>
      <c r="AJ157" s="57">
        <f t="shared" si="103"/>
        <v>0.89287341807553755</v>
      </c>
      <c r="AK157" s="58">
        <f t="shared" si="104"/>
        <v>0.89287341807553755</v>
      </c>
      <c r="AL157" s="69">
        <v>5.6690262160967624</v>
      </c>
      <c r="AM157" s="60">
        <v>5.6690262160967624</v>
      </c>
      <c r="AN157" s="70">
        <v>2</v>
      </c>
      <c r="AO157" s="56">
        <v>2</v>
      </c>
      <c r="AP157" s="57">
        <f t="shared" si="105"/>
        <v>0.24442912476869871</v>
      </c>
      <c r="AQ157" s="58">
        <f t="shared" si="106"/>
        <v>0.24442912476869871</v>
      </c>
      <c r="AR157" s="68">
        <v>5.9134553408654611</v>
      </c>
      <c r="AS157" s="62">
        <v>5.9134553408654611</v>
      </c>
      <c r="AT157" s="70">
        <v>3</v>
      </c>
      <c r="AU157" s="56">
        <v>3</v>
      </c>
      <c r="AV157" s="63">
        <f t="shared" si="113"/>
        <v>-0.18641915662020736</v>
      </c>
      <c r="AW157" s="58">
        <f t="shared" si="114"/>
        <v>-0.18641915662020736</v>
      </c>
      <c r="AX157" s="64">
        <v>5.7270361842452537</v>
      </c>
      <c r="AY157" s="65">
        <v>5.7270361842452537</v>
      </c>
      <c r="AZ157" s="70">
        <f t="shared" si="107"/>
        <v>2</v>
      </c>
      <c r="BA157" s="56">
        <f t="shared" si="108"/>
        <v>2</v>
      </c>
      <c r="BB157" s="57">
        <f t="shared" si="109"/>
        <v>-0.62870119552505788</v>
      </c>
      <c r="BC157" s="58">
        <f t="shared" si="110"/>
        <v>-0.62870119552505788</v>
      </c>
      <c r="BD157" s="66">
        <v>5.2847541453404032</v>
      </c>
      <c r="BE157" s="73">
        <v>5.2847541453404032</v>
      </c>
      <c r="BF157" s="55">
        <v>2</v>
      </c>
      <c r="BG157" s="56">
        <v>2</v>
      </c>
      <c r="BH157" s="57">
        <f t="shared" si="111"/>
        <v>-0.89386391457332159</v>
      </c>
      <c r="BI157" s="58">
        <f t="shared" si="112"/>
        <v>-0.89386391457332159</v>
      </c>
      <c r="BJ157" s="68">
        <v>4.8331722696719321</v>
      </c>
      <c r="BK157" s="54">
        <v>4.8331722696719321</v>
      </c>
      <c r="BL157" s="55">
        <v>1</v>
      </c>
      <c r="BM157" s="56">
        <v>1</v>
      </c>
    </row>
    <row r="158" spans="1:65" x14ac:dyDescent="0.25">
      <c r="A158" s="67" t="s">
        <v>183</v>
      </c>
      <c r="B158" s="47" t="b">
        <f t="shared" si="92"/>
        <v>1</v>
      </c>
      <c r="C158" s="48">
        <v>5</v>
      </c>
      <c r="D158" s="49">
        <v>4</v>
      </c>
      <c r="E158" s="50">
        <v>2</v>
      </c>
      <c r="F158" s="51">
        <f t="shared" si="93"/>
        <v>0</v>
      </c>
      <c r="G158" s="52">
        <f t="shared" si="94"/>
        <v>0</v>
      </c>
      <c r="H158" s="68">
        <v>0</v>
      </c>
      <c r="I158" s="54">
        <v>0</v>
      </c>
      <c r="J158" s="55">
        <v>1</v>
      </c>
      <c r="K158" s="56">
        <v>1</v>
      </c>
      <c r="L158" s="57">
        <f t="shared" si="95"/>
        <v>0</v>
      </c>
      <c r="M158" s="58">
        <f t="shared" si="96"/>
        <v>0</v>
      </c>
      <c r="N158" s="69">
        <v>0</v>
      </c>
      <c r="O158" s="60">
        <v>0</v>
      </c>
      <c r="P158" s="70">
        <v>1</v>
      </c>
      <c r="Q158" s="56">
        <v>1</v>
      </c>
      <c r="R158" s="57">
        <f t="shared" si="97"/>
        <v>0</v>
      </c>
      <c r="S158" s="58">
        <f t="shared" si="98"/>
        <v>0</v>
      </c>
      <c r="T158" s="68">
        <v>0</v>
      </c>
      <c r="U158" s="62">
        <v>0</v>
      </c>
      <c r="V158" s="70">
        <v>1</v>
      </c>
      <c r="W158" s="56">
        <v>1</v>
      </c>
      <c r="X158" s="57">
        <f t="shared" si="99"/>
        <v>0</v>
      </c>
      <c r="Y158" s="58">
        <f t="shared" si="100"/>
        <v>0</v>
      </c>
      <c r="Z158" s="71">
        <v>0</v>
      </c>
      <c r="AA158" s="72">
        <v>0</v>
      </c>
      <c r="AB158" s="70">
        <v>1</v>
      </c>
      <c r="AC158" s="56">
        <v>1</v>
      </c>
      <c r="AD158" s="57">
        <f t="shared" si="101"/>
        <v>0</v>
      </c>
      <c r="AE158" s="58">
        <f t="shared" si="102"/>
        <v>0</v>
      </c>
      <c r="AF158" s="68">
        <v>0</v>
      </c>
      <c r="AG158" s="62">
        <v>0</v>
      </c>
      <c r="AH158" s="70">
        <v>1</v>
      </c>
      <c r="AI158" s="56">
        <v>1</v>
      </c>
      <c r="AJ158" s="57">
        <f t="shared" si="103"/>
        <v>0</v>
      </c>
      <c r="AK158" s="58">
        <f t="shared" si="104"/>
        <v>0</v>
      </c>
      <c r="AL158" s="69">
        <v>0</v>
      </c>
      <c r="AM158" s="60">
        <v>0</v>
      </c>
      <c r="AN158" s="70">
        <v>1</v>
      </c>
      <c r="AO158" s="56">
        <v>1</v>
      </c>
      <c r="AP158" s="57">
        <f t="shared" si="105"/>
        <v>0</v>
      </c>
      <c r="AQ158" s="58">
        <f t="shared" si="106"/>
        <v>0</v>
      </c>
      <c r="AR158" s="68">
        <v>0</v>
      </c>
      <c r="AS158" s="62">
        <v>0</v>
      </c>
      <c r="AT158" s="70">
        <v>1</v>
      </c>
      <c r="AU158" s="56">
        <v>1</v>
      </c>
      <c r="AV158" s="63">
        <f t="shared" si="113"/>
        <v>0</v>
      </c>
      <c r="AW158" s="58">
        <f t="shared" si="114"/>
        <v>0</v>
      </c>
      <c r="AX158" s="64">
        <v>0</v>
      </c>
      <c r="AY158" s="65">
        <v>0</v>
      </c>
      <c r="AZ158" s="70">
        <f t="shared" si="107"/>
        <v>1</v>
      </c>
      <c r="BA158" s="56">
        <f t="shared" si="108"/>
        <v>1</v>
      </c>
      <c r="BB158" s="57">
        <f t="shared" si="109"/>
        <v>0</v>
      </c>
      <c r="BC158" s="58">
        <f t="shared" si="110"/>
        <v>0</v>
      </c>
      <c r="BD158" s="66">
        <v>0</v>
      </c>
      <c r="BE158" s="73">
        <v>0</v>
      </c>
      <c r="BF158" s="55">
        <v>1</v>
      </c>
      <c r="BG158" s="56">
        <v>1</v>
      </c>
      <c r="BH158" s="57">
        <f t="shared" si="111"/>
        <v>0</v>
      </c>
      <c r="BI158" s="58">
        <f t="shared" si="112"/>
        <v>0</v>
      </c>
      <c r="BJ158" s="68">
        <v>0</v>
      </c>
      <c r="BK158" s="54">
        <v>0</v>
      </c>
      <c r="BL158" s="55">
        <v>1</v>
      </c>
      <c r="BM158" s="56">
        <v>1</v>
      </c>
    </row>
    <row r="159" spans="1:65" x14ac:dyDescent="0.25">
      <c r="A159" s="67" t="s">
        <v>184</v>
      </c>
      <c r="B159" s="47" t="b">
        <f t="shared" si="92"/>
        <v>1</v>
      </c>
      <c r="C159" s="48">
        <v>7</v>
      </c>
      <c r="D159" s="49">
        <v>1</v>
      </c>
      <c r="E159" s="50">
        <v>1</v>
      </c>
      <c r="F159" s="51">
        <f t="shared" si="93"/>
        <v>0.28514854128410683</v>
      </c>
      <c r="G159" s="52">
        <f t="shared" si="94"/>
        <v>1.4510205619357119</v>
      </c>
      <c r="H159" s="53">
        <v>9.7892703495878788</v>
      </c>
      <c r="I159" s="54">
        <v>9.3561590176868048</v>
      </c>
      <c r="J159" s="55">
        <v>4</v>
      </c>
      <c r="K159" s="56">
        <v>4</v>
      </c>
      <c r="L159" s="57">
        <f t="shared" si="95"/>
        <v>6.4571623905674613E-2</v>
      </c>
      <c r="M159" s="58">
        <f t="shared" si="96"/>
        <v>-9.6973706212585498E-2</v>
      </c>
      <c r="N159" s="59">
        <v>9.8538419734935534</v>
      </c>
      <c r="O159" s="60">
        <v>9.2591853114742193</v>
      </c>
      <c r="P159" s="61">
        <v>4</v>
      </c>
      <c r="Q159" s="56">
        <v>4</v>
      </c>
      <c r="R159" s="57">
        <f t="shared" si="97"/>
        <v>-4.5852766679120194E-2</v>
      </c>
      <c r="S159" s="58">
        <f t="shared" si="98"/>
        <v>0.10200965992444999</v>
      </c>
      <c r="T159" s="53">
        <v>9.8079892068144332</v>
      </c>
      <c r="U159" s="62">
        <v>9.3611949713986693</v>
      </c>
      <c r="V159" s="61">
        <v>4</v>
      </c>
      <c r="W159" s="56">
        <v>4</v>
      </c>
      <c r="X159" s="57">
        <f t="shared" si="99"/>
        <v>-5.6463652649629381E-2</v>
      </c>
      <c r="Y159" s="58">
        <f t="shared" si="100"/>
        <v>-0.6250356927902061</v>
      </c>
      <c r="Z159" s="74">
        <v>9.7515255541648038</v>
      </c>
      <c r="AA159" s="72">
        <v>8.7361592786084632</v>
      </c>
      <c r="AB159" s="61">
        <v>4</v>
      </c>
      <c r="AC159" s="56">
        <v>4</v>
      </c>
      <c r="AD159" s="57">
        <f t="shared" si="101"/>
        <v>2.0470315796838889E-3</v>
      </c>
      <c r="AE159" s="58">
        <f t="shared" si="102"/>
        <v>-0.16953816494323881</v>
      </c>
      <c r="AF159" s="53">
        <v>9.7535725857444877</v>
      </c>
      <c r="AG159" s="62">
        <v>8.5666211136652244</v>
      </c>
      <c r="AH159" s="61">
        <v>4</v>
      </c>
      <c r="AI159" s="56">
        <v>4</v>
      </c>
      <c r="AJ159" s="57">
        <f t="shared" si="103"/>
        <v>2.6063769086032806E-2</v>
      </c>
      <c r="AK159" s="58">
        <f t="shared" si="104"/>
        <v>0.26652279315227645</v>
      </c>
      <c r="AL159" s="59">
        <v>9.7796363548305205</v>
      </c>
      <c r="AM159" s="60">
        <v>8.8331439068175008</v>
      </c>
      <c r="AN159" s="61">
        <v>4</v>
      </c>
      <c r="AO159" s="56">
        <v>4</v>
      </c>
      <c r="AP159" s="57">
        <f t="shared" si="105"/>
        <v>1.4324987710127246E-2</v>
      </c>
      <c r="AQ159" s="58">
        <f t="shared" si="106"/>
        <v>1.7994213214437949E-2</v>
      </c>
      <c r="AR159" s="53">
        <v>9.7939613425406478</v>
      </c>
      <c r="AS159" s="62">
        <v>8.8511381200319388</v>
      </c>
      <c r="AT159" s="61">
        <v>4</v>
      </c>
      <c r="AU159" s="56">
        <v>4</v>
      </c>
      <c r="AV159" s="63">
        <f t="shared" si="113"/>
        <v>3.0623464384524013E-2</v>
      </c>
      <c r="AW159" s="58">
        <f t="shared" si="114"/>
        <v>-0.12864854143890092</v>
      </c>
      <c r="AX159" s="64">
        <v>9.8245848069251718</v>
      </c>
      <c r="AY159" s="65">
        <v>8.7224895785930379</v>
      </c>
      <c r="AZ159" s="61">
        <f t="shared" si="107"/>
        <v>4</v>
      </c>
      <c r="BA159" s="56">
        <f t="shared" si="108"/>
        <v>4</v>
      </c>
      <c r="BB159" s="57">
        <f t="shared" si="109"/>
        <v>5.0919458182500321E-2</v>
      </c>
      <c r="BC159" s="58">
        <f t="shared" si="110"/>
        <v>-0.13219033569925287</v>
      </c>
      <c r="BD159" s="66">
        <v>9.8448808007231481</v>
      </c>
      <c r="BE159" s="54">
        <v>8.7189477843326859</v>
      </c>
      <c r="BF159" s="55">
        <v>4</v>
      </c>
      <c r="BG159" s="56">
        <v>4</v>
      </c>
      <c r="BH159" s="57">
        <f t="shared" si="111"/>
        <v>-2.4905251491338376E-2</v>
      </c>
      <c r="BI159" s="58">
        <f t="shared" si="112"/>
        <v>-4.0755995999264272E-2</v>
      </c>
      <c r="BJ159" s="53">
        <v>9.7996795554338334</v>
      </c>
      <c r="BK159" s="54">
        <v>8.6817335825937736</v>
      </c>
      <c r="BL159" s="55">
        <v>4</v>
      </c>
      <c r="BM159" s="56">
        <v>4</v>
      </c>
    </row>
    <row r="160" spans="1:65" x14ac:dyDescent="0.25">
      <c r="A160" s="67" t="s">
        <v>185</v>
      </c>
      <c r="B160" s="47" t="b">
        <f t="shared" si="92"/>
        <v>1</v>
      </c>
      <c r="C160" s="49">
        <v>2</v>
      </c>
      <c r="D160" s="49">
        <v>4</v>
      </c>
      <c r="E160" s="50">
        <v>1</v>
      </c>
      <c r="F160" s="51">
        <f t="shared" si="93"/>
        <v>0.48679295375713316</v>
      </c>
      <c r="G160" s="52">
        <f t="shared" si="94"/>
        <v>2.8627661550136843</v>
      </c>
      <c r="H160" s="53">
        <v>9.7194375394300465</v>
      </c>
      <c r="I160" s="54">
        <v>9.3408331668974096</v>
      </c>
      <c r="J160" s="55">
        <v>4</v>
      </c>
      <c r="K160" s="56">
        <v>4</v>
      </c>
      <c r="L160" s="57">
        <f t="shared" si="95"/>
        <v>2.3413078416114175E-2</v>
      </c>
      <c r="M160" s="58">
        <f t="shared" si="96"/>
        <v>-3.1360192366388873E-2</v>
      </c>
      <c r="N160" s="59">
        <v>9.7428506178461607</v>
      </c>
      <c r="O160" s="60">
        <v>9.3094729745310207</v>
      </c>
      <c r="P160" s="70">
        <v>4</v>
      </c>
      <c r="Q160" s="56">
        <v>4</v>
      </c>
      <c r="R160" s="57">
        <f t="shared" si="97"/>
        <v>1.0722755792848204E-2</v>
      </c>
      <c r="S160" s="58">
        <f t="shared" si="98"/>
        <v>0.15172103904927958</v>
      </c>
      <c r="T160" s="53">
        <v>9.7535733736390089</v>
      </c>
      <c r="U160" s="62">
        <v>9.4611940135803003</v>
      </c>
      <c r="V160" s="70">
        <v>4</v>
      </c>
      <c r="W160" s="56">
        <v>4</v>
      </c>
      <c r="X160" s="57">
        <f t="shared" si="99"/>
        <v>-0.14721188827167708</v>
      </c>
      <c r="Y160" s="58">
        <f t="shared" si="100"/>
        <v>-1.3900103027592277</v>
      </c>
      <c r="Z160" s="74">
        <v>9.6063614853673318</v>
      </c>
      <c r="AA160" s="72">
        <v>8.0711837108210727</v>
      </c>
      <c r="AB160" s="70">
        <v>4</v>
      </c>
      <c r="AC160" s="56">
        <v>4</v>
      </c>
      <c r="AD160" s="57">
        <f t="shared" si="101"/>
        <v>-1.4575691326072615E-2</v>
      </c>
      <c r="AE160" s="58">
        <f t="shared" si="102"/>
        <v>7.9902015756731615E-2</v>
      </c>
      <c r="AF160" s="53">
        <v>9.5917857940412592</v>
      </c>
      <c r="AG160" s="62">
        <v>8.1510857265778043</v>
      </c>
      <c r="AH160" s="70">
        <v>4</v>
      </c>
      <c r="AI160" s="56">
        <v>4</v>
      </c>
      <c r="AJ160" s="57">
        <f t="shared" si="103"/>
        <v>6.6226534372862744E-2</v>
      </c>
      <c r="AK160" s="58">
        <f t="shared" si="104"/>
        <v>0.4253107205962614</v>
      </c>
      <c r="AL160" s="59">
        <v>9.6580123284141219</v>
      </c>
      <c r="AM160" s="60">
        <v>8.5763964471740657</v>
      </c>
      <c r="AN160" s="70">
        <v>4</v>
      </c>
      <c r="AO160" s="56">
        <v>4</v>
      </c>
      <c r="AP160" s="57">
        <f t="shared" si="105"/>
        <v>0.10770515976154549</v>
      </c>
      <c r="AQ160" s="58">
        <f t="shared" si="106"/>
        <v>0.29512344912171784</v>
      </c>
      <c r="AR160" s="53">
        <v>9.7657174881756674</v>
      </c>
      <c r="AS160" s="62">
        <v>8.8715198962957835</v>
      </c>
      <c r="AT160" s="70">
        <v>4</v>
      </c>
      <c r="AU160" s="56">
        <v>4</v>
      </c>
      <c r="AV160" s="63">
        <f t="shared" si="113"/>
        <v>-8.2902893152336787E-2</v>
      </c>
      <c r="AW160" s="58">
        <f t="shared" si="114"/>
        <v>-8.614444700163304E-2</v>
      </c>
      <c r="AX160" s="64">
        <v>9.6828145950233306</v>
      </c>
      <c r="AY160" s="65">
        <v>8.7853754492941505</v>
      </c>
      <c r="AZ160" s="70">
        <f t="shared" si="107"/>
        <v>4</v>
      </c>
      <c r="BA160" s="56">
        <f t="shared" si="108"/>
        <v>4</v>
      </c>
      <c r="BB160" s="57">
        <f t="shared" si="109"/>
        <v>-6.7695726412976498E-2</v>
      </c>
      <c r="BC160" s="58">
        <f t="shared" si="110"/>
        <v>-0.33381460004780195</v>
      </c>
      <c r="BD160" s="66">
        <v>9.6980217617626909</v>
      </c>
      <c r="BE160" s="73">
        <v>8.5377052962479816</v>
      </c>
      <c r="BF160" s="55">
        <v>4</v>
      </c>
      <c r="BG160" s="56">
        <v>4</v>
      </c>
      <c r="BH160" s="57">
        <f t="shared" si="111"/>
        <v>4.9242119403036355E-2</v>
      </c>
      <c r="BI160" s="58">
        <f t="shared" si="112"/>
        <v>0.15552383531627534</v>
      </c>
      <c r="BJ160" s="53">
        <v>9.732056714426367</v>
      </c>
      <c r="BK160" s="54">
        <v>8.9408992846104258</v>
      </c>
      <c r="BL160" s="55">
        <v>4</v>
      </c>
      <c r="BM160" s="56">
        <v>4</v>
      </c>
    </row>
    <row r="161" spans="1:65" x14ac:dyDescent="0.25">
      <c r="A161" s="67" t="s">
        <v>186</v>
      </c>
      <c r="B161" s="47" t="b">
        <f t="shared" si="92"/>
        <v>1</v>
      </c>
      <c r="C161" s="49">
        <v>1</v>
      </c>
      <c r="D161" s="49">
        <v>3</v>
      </c>
      <c r="E161" s="50">
        <v>2</v>
      </c>
      <c r="F161" s="51">
        <f t="shared" si="93"/>
        <v>0.82081939958125716</v>
      </c>
      <c r="G161" s="52">
        <f t="shared" si="94"/>
        <v>2.2771909264652859</v>
      </c>
      <c r="H161" s="68">
        <v>8.6743486887269032</v>
      </c>
      <c r="I161" s="54">
        <v>8.4126664792661963</v>
      </c>
      <c r="J161" s="55">
        <v>4</v>
      </c>
      <c r="K161" s="56">
        <v>4</v>
      </c>
      <c r="L161" s="57">
        <f t="shared" si="95"/>
        <v>7.8815443864588275E-3</v>
      </c>
      <c r="M161" s="58">
        <f t="shared" si="96"/>
        <v>-0.10341247035618117</v>
      </c>
      <c r="N161" s="69">
        <v>8.6822302331133621</v>
      </c>
      <c r="O161" s="60">
        <v>8.3092540089100151</v>
      </c>
      <c r="P161" s="70">
        <v>4</v>
      </c>
      <c r="Q161" s="56">
        <v>4</v>
      </c>
      <c r="R161" s="57">
        <f t="shared" si="97"/>
        <v>8.5484679068786207E-2</v>
      </c>
      <c r="S161" s="58">
        <f t="shared" si="98"/>
        <v>0.28877122291854107</v>
      </c>
      <c r="T161" s="68">
        <v>8.7677149121821483</v>
      </c>
      <c r="U161" s="62">
        <v>8.5980252318285562</v>
      </c>
      <c r="V161" s="70">
        <v>4</v>
      </c>
      <c r="W161" s="56">
        <v>4</v>
      </c>
      <c r="X161" s="57">
        <f t="shared" si="99"/>
        <v>-0.14011305166234145</v>
      </c>
      <c r="Y161" s="58">
        <f t="shared" si="100"/>
        <v>-0.51736814013443144</v>
      </c>
      <c r="Z161" s="71">
        <v>8.6276018605198068</v>
      </c>
      <c r="AA161" s="72">
        <v>8.0806570916941247</v>
      </c>
      <c r="AB161" s="70">
        <v>4</v>
      </c>
      <c r="AC161" s="56">
        <v>4</v>
      </c>
      <c r="AD161" s="57">
        <f t="shared" si="101"/>
        <v>-3.5753909932548567E-2</v>
      </c>
      <c r="AE161" s="58">
        <f t="shared" si="102"/>
        <v>-9.3559211001895015E-2</v>
      </c>
      <c r="AF161" s="68">
        <v>8.5918479505872583</v>
      </c>
      <c r="AG161" s="62">
        <v>7.9870978806922297</v>
      </c>
      <c r="AH161" s="70">
        <v>4</v>
      </c>
      <c r="AI161" s="56">
        <v>4</v>
      </c>
      <c r="AJ161" s="57">
        <f t="shared" si="103"/>
        <v>8.7338861076943886E-2</v>
      </c>
      <c r="AK161" s="58">
        <f t="shared" si="104"/>
        <v>0.4454840657563599</v>
      </c>
      <c r="AL161" s="69">
        <v>8.6791868116642021</v>
      </c>
      <c r="AM161" s="60">
        <v>8.4325819464485896</v>
      </c>
      <c r="AN161" s="70">
        <v>4</v>
      </c>
      <c r="AO161" s="56">
        <v>4</v>
      </c>
      <c r="AP161" s="57">
        <f t="shared" si="105"/>
        <v>0.1379627414509077</v>
      </c>
      <c r="AQ161" s="58">
        <f t="shared" si="106"/>
        <v>0.25726639521148797</v>
      </c>
      <c r="AR161" s="68">
        <v>8.8171495531151098</v>
      </c>
      <c r="AS161" s="62">
        <v>8.6898483416600776</v>
      </c>
      <c r="AT161" s="70">
        <v>4</v>
      </c>
      <c r="AU161" s="56">
        <v>4</v>
      </c>
      <c r="AV161" s="63">
        <f t="shared" si="113"/>
        <v>0.18035537868634677</v>
      </c>
      <c r="AW161" s="58">
        <f t="shared" si="114"/>
        <v>0.30126788660395576</v>
      </c>
      <c r="AX161" s="64">
        <v>8.9975049318014566</v>
      </c>
      <c r="AY161" s="65">
        <v>8.9911162282640333</v>
      </c>
      <c r="AZ161" s="70">
        <f t="shared" si="107"/>
        <v>4</v>
      </c>
      <c r="BA161" s="56">
        <f t="shared" si="108"/>
        <v>4</v>
      </c>
      <c r="BB161" s="57">
        <f t="shared" si="109"/>
        <v>0.12375328945589459</v>
      </c>
      <c r="BC161" s="58">
        <f t="shared" si="110"/>
        <v>0.17184047163636151</v>
      </c>
      <c r="BD161" s="66">
        <v>8.9409028425710044</v>
      </c>
      <c r="BE161" s="73">
        <v>8.8616888132964391</v>
      </c>
      <c r="BF161" s="55">
        <v>4</v>
      </c>
      <c r="BG161" s="56">
        <v>4</v>
      </c>
      <c r="BH161" s="57">
        <f t="shared" si="111"/>
        <v>-0.20253132254737594</v>
      </c>
      <c r="BI161" s="58">
        <f t="shared" si="112"/>
        <v>-0.39948894945002777</v>
      </c>
      <c r="BJ161" s="68">
        <v>8.7949736092540807</v>
      </c>
      <c r="BK161" s="54">
        <v>8.5916272788140056</v>
      </c>
      <c r="BL161" s="55">
        <v>4</v>
      </c>
      <c r="BM161" s="56">
        <v>4</v>
      </c>
    </row>
    <row r="162" spans="1:65" x14ac:dyDescent="0.25">
      <c r="A162" s="67" t="s">
        <v>187</v>
      </c>
      <c r="B162" s="47" t="b">
        <f t="shared" si="92"/>
        <v>1</v>
      </c>
      <c r="C162" s="48">
        <v>4</v>
      </c>
      <c r="D162" s="49">
        <v>4</v>
      </c>
      <c r="E162" s="50">
        <v>2</v>
      </c>
      <c r="F162" s="51">
        <f t="shared" si="93"/>
        <v>0</v>
      </c>
      <c r="G162" s="52">
        <f t="shared" si="94"/>
        <v>0</v>
      </c>
      <c r="H162" s="68">
        <v>0</v>
      </c>
      <c r="I162" s="54">
        <v>0</v>
      </c>
      <c r="J162" s="55">
        <v>1</v>
      </c>
      <c r="K162" s="56">
        <v>1</v>
      </c>
      <c r="L162" s="57">
        <f t="shared" si="95"/>
        <v>0</v>
      </c>
      <c r="M162" s="58">
        <f t="shared" si="96"/>
        <v>0</v>
      </c>
      <c r="N162" s="69">
        <v>0</v>
      </c>
      <c r="O162" s="60">
        <v>0</v>
      </c>
      <c r="P162" s="70">
        <v>1</v>
      </c>
      <c r="Q162" s="56">
        <v>1</v>
      </c>
      <c r="R162" s="57">
        <f t="shared" si="97"/>
        <v>0</v>
      </c>
      <c r="S162" s="58">
        <f t="shared" si="98"/>
        <v>0</v>
      </c>
      <c r="T162" s="68">
        <v>0</v>
      </c>
      <c r="U162" s="62">
        <v>0</v>
      </c>
      <c r="V162" s="70">
        <v>1</v>
      </c>
      <c r="W162" s="56">
        <v>1</v>
      </c>
      <c r="X162" s="57">
        <f t="shared" si="99"/>
        <v>0</v>
      </c>
      <c r="Y162" s="58">
        <f t="shared" si="100"/>
        <v>0</v>
      </c>
      <c r="Z162" s="71">
        <v>0</v>
      </c>
      <c r="AA162" s="72">
        <v>0</v>
      </c>
      <c r="AB162" s="70">
        <v>1</v>
      </c>
      <c r="AC162" s="56">
        <v>1</v>
      </c>
      <c r="AD162" s="57">
        <f t="shared" si="101"/>
        <v>0</v>
      </c>
      <c r="AE162" s="58">
        <f t="shared" si="102"/>
        <v>0</v>
      </c>
      <c r="AF162" s="68">
        <v>0</v>
      </c>
      <c r="AG162" s="62">
        <v>0</v>
      </c>
      <c r="AH162" s="70">
        <v>1</v>
      </c>
      <c r="AI162" s="56">
        <v>1</v>
      </c>
      <c r="AJ162" s="57">
        <f t="shared" si="103"/>
        <v>0</v>
      </c>
      <c r="AK162" s="58">
        <f t="shared" si="104"/>
        <v>0</v>
      </c>
      <c r="AL162" s="69">
        <v>0</v>
      </c>
      <c r="AM162" s="60">
        <v>0</v>
      </c>
      <c r="AN162" s="70">
        <v>1</v>
      </c>
      <c r="AO162" s="56">
        <v>1</v>
      </c>
      <c r="AP162" s="57">
        <f t="shared" si="105"/>
        <v>0</v>
      </c>
      <c r="AQ162" s="58">
        <f t="shared" si="106"/>
        <v>0</v>
      </c>
      <c r="AR162" s="68">
        <v>0</v>
      </c>
      <c r="AS162" s="62">
        <v>0</v>
      </c>
      <c r="AT162" s="70">
        <v>1</v>
      </c>
      <c r="AU162" s="56">
        <v>1</v>
      </c>
      <c r="AV162" s="63">
        <f t="shared" si="113"/>
        <v>0</v>
      </c>
      <c r="AW162" s="58">
        <f t="shared" si="114"/>
        <v>0</v>
      </c>
      <c r="AX162" s="64">
        <v>0</v>
      </c>
      <c r="AY162" s="65">
        <v>0</v>
      </c>
      <c r="AZ162" s="70">
        <f t="shared" si="107"/>
        <v>1</v>
      </c>
      <c r="BA162" s="56">
        <f t="shared" si="108"/>
        <v>1</v>
      </c>
      <c r="BB162" s="57">
        <f t="shared" si="109"/>
        <v>0</v>
      </c>
      <c r="BC162" s="58">
        <f t="shared" si="110"/>
        <v>0</v>
      </c>
      <c r="BD162" s="66">
        <v>0</v>
      </c>
      <c r="BE162" s="73">
        <v>0</v>
      </c>
      <c r="BF162" s="55">
        <v>1</v>
      </c>
      <c r="BG162" s="56">
        <v>1</v>
      </c>
      <c r="BH162" s="57">
        <f t="shared" si="111"/>
        <v>0</v>
      </c>
      <c r="BI162" s="58">
        <f t="shared" si="112"/>
        <v>0</v>
      </c>
      <c r="BJ162" s="68">
        <v>0</v>
      </c>
      <c r="BK162" s="54">
        <v>0</v>
      </c>
      <c r="BL162" s="55">
        <v>1</v>
      </c>
      <c r="BM162" s="56">
        <v>1</v>
      </c>
    </row>
    <row r="163" spans="1:65" x14ac:dyDescent="0.25">
      <c r="A163" s="67" t="s">
        <v>188</v>
      </c>
      <c r="B163" s="47" t="b">
        <f t="shared" si="92"/>
        <v>1</v>
      </c>
      <c r="C163" s="49">
        <v>1</v>
      </c>
      <c r="D163" s="49">
        <v>3</v>
      </c>
      <c r="E163" s="50">
        <v>2</v>
      </c>
      <c r="F163" s="51">
        <f t="shared" si="93"/>
        <v>6.6198921697146105</v>
      </c>
      <c r="G163" s="52">
        <f t="shared" si="94"/>
        <v>7.9628605423294108</v>
      </c>
      <c r="H163" s="68">
        <v>6.3302521431171712</v>
      </c>
      <c r="I163" s="54">
        <v>5.479609672056065</v>
      </c>
      <c r="J163" s="55">
        <v>3</v>
      </c>
      <c r="K163" s="56">
        <v>3</v>
      </c>
      <c r="L163" s="57">
        <f t="shared" si="95"/>
        <v>-0.10522320765757609</v>
      </c>
      <c r="M163" s="58">
        <f t="shared" si="96"/>
        <v>0.56216564563393945</v>
      </c>
      <c r="N163" s="69">
        <v>6.2250289354595951</v>
      </c>
      <c r="O163" s="60">
        <v>6.0417753176900044</v>
      </c>
      <c r="P163" s="70">
        <v>3</v>
      </c>
      <c r="Q163" s="56">
        <v>3</v>
      </c>
      <c r="R163" s="57">
        <f t="shared" si="97"/>
        <v>-0.75529042085462184</v>
      </c>
      <c r="S163" s="58">
        <f t="shared" si="98"/>
        <v>-0.66009958570592442</v>
      </c>
      <c r="T163" s="68">
        <v>5.4697385146049733</v>
      </c>
      <c r="U163" s="62">
        <v>5.38167573198408</v>
      </c>
      <c r="V163" s="70">
        <v>2</v>
      </c>
      <c r="W163" s="56">
        <v>2</v>
      </c>
      <c r="X163" s="57">
        <f t="shared" si="99"/>
        <v>-1.0899226038996339</v>
      </c>
      <c r="Y163" s="58">
        <f t="shared" si="100"/>
        <v>-1.8960131149278014</v>
      </c>
      <c r="Z163" s="71">
        <v>4.3798159107053394</v>
      </c>
      <c r="AA163" s="72">
        <v>3.4856626170562786</v>
      </c>
      <c r="AB163" s="70">
        <v>1</v>
      </c>
      <c r="AC163" s="56">
        <v>1</v>
      </c>
      <c r="AD163" s="57">
        <f t="shared" si="101"/>
        <v>0.30835846547450885</v>
      </c>
      <c r="AE163" s="58">
        <f t="shared" si="102"/>
        <v>0.84299824167852222</v>
      </c>
      <c r="AF163" s="68">
        <v>4.6881743761798482</v>
      </c>
      <c r="AG163" s="62">
        <v>4.3286608587348008</v>
      </c>
      <c r="AH163" s="70">
        <v>1</v>
      </c>
      <c r="AI163" s="56">
        <v>1</v>
      </c>
      <c r="AJ163" s="57">
        <f t="shared" si="103"/>
        <v>-0.65660393849217247</v>
      </c>
      <c r="AK163" s="58">
        <f t="shared" si="104"/>
        <v>-0.34909978013038367</v>
      </c>
      <c r="AL163" s="69">
        <v>4.0315704376876758</v>
      </c>
      <c r="AM163" s="60">
        <v>3.9795610786044171</v>
      </c>
      <c r="AN163" s="70">
        <v>1</v>
      </c>
      <c r="AO163" s="56">
        <v>1</v>
      </c>
      <c r="AP163" s="57">
        <f t="shared" si="105"/>
        <v>-0.13795161272391798</v>
      </c>
      <c r="AQ163" s="58">
        <f t="shared" si="106"/>
        <v>-8.5942253640659327E-2</v>
      </c>
      <c r="AR163" s="68">
        <v>3.8936188249637578</v>
      </c>
      <c r="AS163" s="62">
        <v>3.8936188249637578</v>
      </c>
      <c r="AT163" s="70">
        <v>1</v>
      </c>
      <c r="AU163" s="56">
        <v>1</v>
      </c>
      <c r="AV163" s="63">
        <f t="shared" si="113"/>
        <v>-0.61357617786026752</v>
      </c>
      <c r="AW163" s="58">
        <f t="shared" si="114"/>
        <v>-0.61357617786026752</v>
      </c>
      <c r="AX163" s="64">
        <v>3.2800426471034902</v>
      </c>
      <c r="AY163" s="65">
        <v>3.2800426471034902</v>
      </c>
      <c r="AZ163" s="70">
        <f t="shared" ref="AZ163:AZ167" si="115">IF(AX163="..","..",IF(OR(AND(AX163&gt;=5.9,AY163&lt;4.9),AND(AX163&lt;5.9,AY163&gt;=4.9)),2,IF(AX163&gt;8,4,IF(AND(AX163&gt;=5.9,AX163&lt;8),3,IF(AX163&lt;5.9,1)))))</f>
        <v>1</v>
      </c>
      <c r="BA163" s="56">
        <f t="shared" ref="BA163:BA167" si="116">IF(AX163="..","..",IF(AZ163=2,2,IF(AND(AX163&gt;8,AY163&gt;7),4,IF(OR(AND(AX163&lt;8,AY163&gt;7),AND(AX163&gt;=5.9,AND(AY163&gt;=4.9,AY163&lt;7))),3,IF(OR(AND(AX163&lt;5.9,AY163&gt;=4.9),AY163&lt;4.9),1)))))</f>
        <v>1</v>
      </c>
      <c r="BB163" s="57">
        <f t="shared" si="109"/>
        <v>-2.0824814745806832</v>
      </c>
      <c r="BC163" s="58">
        <f t="shared" si="110"/>
        <v>-2.0824814745806832</v>
      </c>
      <c r="BD163" s="66">
        <v>1.8111373503830746</v>
      </c>
      <c r="BE163" s="73">
        <v>1.8111373503830746</v>
      </c>
      <c r="BF163" s="55">
        <v>1</v>
      </c>
      <c r="BG163" s="56">
        <v>1</v>
      </c>
      <c r="BH163" s="57">
        <f t="shared" si="111"/>
        <v>-1.4840604460314952</v>
      </c>
      <c r="BI163" s="58">
        <f t="shared" si="112"/>
        <v>-1.4840604460314952</v>
      </c>
      <c r="BJ163" s="68">
        <v>1.795982201071995</v>
      </c>
      <c r="BK163" s="54">
        <v>1.795982201071995</v>
      </c>
      <c r="BL163" s="55">
        <v>1</v>
      </c>
      <c r="BM163" s="56">
        <v>1</v>
      </c>
    </row>
    <row r="164" spans="1:65" x14ac:dyDescent="0.25">
      <c r="A164" s="67" t="s">
        <v>189</v>
      </c>
      <c r="B164" s="47" t="b">
        <f t="shared" si="92"/>
        <v>1</v>
      </c>
      <c r="C164" s="48">
        <v>3</v>
      </c>
      <c r="D164" s="49">
        <v>2</v>
      </c>
      <c r="E164" s="50">
        <v>2</v>
      </c>
      <c r="F164" s="51">
        <f t="shared" si="93"/>
        <v>0</v>
      </c>
      <c r="G164" s="52">
        <f t="shared" si="94"/>
        <v>0</v>
      </c>
      <c r="H164" s="68">
        <v>0</v>
      </c>
      <c r="I164" s="54">
        <v>0</v>
      </c>
      <c r="J164" s="55">
        <v>1</v>
      </c>
      <c r="K164" s="56">
        <v>1</v>
      </c>
      <c r="L164" s="57">
        <f t="shared" si="95"/>
        <v>0</v>
      </c>
      <c r="M164" s="58">
        <f t="shared" si="96"/>
        <v>0</v>
      </c>
      <c r="N164" s="69">
        <v>0</v>
      </c>
      <c r="O164" s="60">
        <v>0</v>
      </c>
      <c r="P164" s="70">
        <v>1</v>
      </c>
      <c r="Q164" s="56">
        <v>1</v>
      </c>
      <c r="R164" s="57">
        <f t="shared" si="97"/>
        <v>0</v>
      </c>
      <c r="S164" s="58">
        <f t="shared" si="98"/>
        <v>0</v>
      </c>
      <c r="T164" s="68">
        <v>0</v>
      </c>
      <c r="U164" s="62">
        <v>0</v>
      </c>
      <c r="V164" s="70">
        <v>1</v>
      </c>
      <c r="W164" s="56">
        <v>1</v>
      </c>
      <c r="X164" s="57">
        <f t="shared" si="99"/>
        <v>0</v>
      </c>
      <c r="Y164" s="58">
        <f t="shared" si="100"/>
        <v>0</v>
      </c>
      <c r="Z164" s="71">
        <v>0</v>
      </c>
      <c r="AA164" s="72">
        <v>0</v>
      </c>
      <c r="AB164" s="70">
        <v>1</v>
      </c>
      <c r="AC164" s="56">
        <v>1</v>
      </c>
      <c r="AD164" s="57">
        <f t="shared" si="101"/>
        <v>0</v>
      </c>
      <c r="AE164" s="58">
        <f t="shared" si="102"/>
        <v>0</v>
      </c>
      <c r="AF164" s="68">
        <v>0</v>
      </c>
      <c r="AG164" s="62">
        <v>0</v>
      </c>
      <c r="AH164" s="70">
        <v>1</v>
      </c>
      <c r="AI164" s="56">
        <v>1</v>
      </c>
      <c r="AJ164" s="57">
        <f t="shared" si="103"/>
        <v>0</v>
      </c>
      <c r="AK164" s="58">
        <f t="shared" si="104"/>
        <v>0</v>
      </c>
      <c r="AL164" s="69">
        <v>0</v>
      </c>
      <c r="AM164" s="60">
        <v>0</v>
      </c>
      <c r="AN164" s="70">
        <v>1</v>
      </c>
      <c r="AO164" s="56">
        <v>1</v>
      </c>
      <c r="AP164" s="57">
        <f t="shared" si="105"/>
        <v>0</v>
      </c>
      <c r="AQ164" s="58">
        <f t="shared" si="106"/>
        <v>0</v>
      </c>
      <c r="AR164" s="68">
        <v>0</v>
      </c>
      <c r="AS164" s="62">
        <v>0</v>
      </c>
      <c r="AT164" s="70">
        <v>1</v>
      </c>
      <c r="AU164" s="56">
        <v>1</v>
      </c>
      <c r="AV164" s="63">
        <f t="shared" si="113"/>
        <v>0</v>
      </c>
      <c r="AW164" s="58">
        <f t="shared" si="114"/>
        <v>0</v>
      </c>
      <c r="AX164" s="64">
        <v>0</v>
      </c>
      <c r="AY164" s="65">
        <v>0</v>
      </c>
      <c r="AZ164" s="70">
        <f t="shared" si="115"/>
        <v>1</v>
      </c>
      <c r="BA164" s="56">
        <f t="shared" si="116"/>
        <v>1</v>
      </c>
      <c r="BB164" s="57">
        <f t="shared" si="109"/>
        <v>0</v>
      </c>
      <c r="BC164" s="58">
        <f t="shared" si="110"/>
        <v>0</v>
      </c>
      <c r="BD164" s="66">
        <v>0</v>
      </c>
      <c r="BE164" s="73">
        <v>0</v>
      </c>
      <c r="BF164" s="55">
        <v>1</v>
      </c>
      <c r="BG164" s="56">
        <v>1</v>
      </c>
      <c r="BH164" s="57">
        <f t="shared" si="111"/>
        <v>0</v>
      </c>
      <c r="BI164" s="58">
        <f t="shared" si="112"/>
        <v>0</v>
      </c>
      <c r="BJ164" s="68">
        <v>0</v>
      </c>
      <c r="BK164" s="54">
        <v>0</v>
      </c>
      <c r="BL164" s="55">
        <v>1</v>
      </c>
      <c r="BM164" s="56">
        <v>1</v>
      </c>
    </row>
    <row r="165" spans="1:65" x14ac:dyDescent="0.25">
      <c r="A165" s="67" t="s">
        <v>190</v>
      </c>
      <c r="B165" s="47" t="b">
        <f t="shared" si="92"/>
        <v>1</v>
      </c>
      <c r="C165" s="48">
        <v>5</v>
      </c>
      <c r="D165" s="49">
        <v>4</v>
      </c>
      <c r="E165" s="50">
        <v>2</v>
      </c>
      <c r="F165" s="51">
        <f t="shared" si="93"/>
        <v>2.9331636530241223</v>
      </c>
      <c r="G165" s="52">
        <f t="shared" si="94"/>
        <v>2.4057140643903701</v>
      </c>
      <c r="H165" s="68">
        <v>2.0377879041367448</v>
      </c>
      <c r="I165" s="54">
        <v>2.0377879041367448</v>
      </c>
      <c r="J165" s="55">
        <v>1</v>
      </c>
      <c r="K165" s="56">
        <v>1</v>
      </c>
      <c r="L165" s="57">
        <f t="shared" si="95"/>
        <v>5.2063597311444276E-2</v>
      </c>
      <c r="M165" s="58">
        <f t="shared" si="96"/>
        <v>5.2063597311444276E-2</v>
      </c>
      <c r="N165" s="69">
        <v>2.0898515014481891</v>
      </c>
      <c r="O165" s="60">
        <v>2.0898515014481891</v>
      </c>
      <c r="P165" s="70">
        <v>1</v>
      </c>
      <c r="Q165" s="56">
        <v>1</v>
      </c>
      <c r="R165" s="57">
        <f t="shared" si="97"/>
        <v>-7.6577080718697843E-2</v>
      </c>
      <c r="S165" s="58">
        <f t="shared" si="98"/>
        <v>-7.6577080718697843E-2</v>
      </c>
      <c r="T165" s="68">
        <v>2.0132744207294913</v>
      </c>
      <c r="U165" s="62">
        <v>2.0132744207294913</v>
      </c>
      <c r="V165" s="70">
        <v>1</v>
      </c>
      <c r="W165" s="56">
        <v>1</v>
      </c>
      <c r="X165" s="57">
        <f t="shared" si="99"/>
        <v>-0.62367888398075877</v>
      </c>
      <c r="Y165" s="58">
        <f t="shared" si="100"/>
        <v>-0.62367888398075877</v>
      </c>
      <c r="Z165" s="71">
        <v>1.3895955367487325</v>
      </c>
      <c r="AA165" s="72">
        <v>1.3895955367487325</v>
      </c>
      <c r="AB165" s="70">
        <v>1</v>
      </c>
      <c r="AC165" s="56">
        <v>1</v>
      </c>
      <c r="AD165" s="57">
        <f t="shared" si="101"/>
        <v>0.72206908343029941</v>
      </c>
      <c r="AE165" s="58">
        <f t="shared" si="102"/>
        <v>0.72206908343029941</v>
      </c>
      <c r="AF165" s="68">
        <v>2.1116646201790319</v>
      </c>
      <c r="AG165" s="62">
        <v>2.1116646201790319</v>
      </c>
      <c r="AH165" s="70">
        <v>1</v>
      </c>
      <c r="AI165" s="56">
        <v>1</v>
      </c>
      <c r="AJ165" s="57">
        <f t="shared" si="103"/>
        <v>0.13153304054301573</v>
      </c>
      <c r="AK165" s="58">
        <f t="shared" si="104"/>
        <v>0.13153304054301573</v>
      </c>
      <c r="AL165" s="69">
        <v>2.2431976607220476</v>
      </c>
      <c r="AM165" s="60">
        <v>2.2431976607220476</v>
      </c>
      <c r="AN165" s="70">
        <v>1</v>
      </c>
      <c r="AO165" s="56">
        <v>1</v>
      </c>
      <c r="AP165" s="57">
        <f t="shared" si="105"/>
        <v>8.2571087777068897E-2</v>
      </c>
      <c r="AQ165" s="58">
        <f t="shared" si="106"/>
        <v>8.2571087777068897E-2</v>
      </c>
      <c r="AR165" s="68">
        <v>2.3257687484991165</v>
      </c>
      <c r="AS165" s="62">
        <v>2.3257687484991165</v>
      </c>
      <c r="AT165" s="70">
        <v>1</v>
      </c>
      <c r="AU165" s="56">
        <v>1</v>
      </c>
      <c r="AV165" s="63">
        <f t="shared" si="113"/>
        <v>-0.59915159578799515</v>
      </c>
      <c r="AW165" s="58">
        <f t="shared" si="114"/>
        <v>-0.59915159578799515</v>
      </c>
      <c r="AX165" s="64">
        <v>1.7266171527111214</v>
      </c>
      <c r="AY165" s="65">
        <v>1.7266171527111214</v>
      </c>
      <c r="AZ165" s="70">
        <f t="shared" si="115"/>
        <v>1</v>
      </c>
      <c r="BA165" s="56">
        <f t="shared" si="116"/>
        <v>1</v>
      </c>
      <c r="BB165" s="57">
        <f t="shared" si="109"/>
        <v>-0.59199775493712203</v>
      </c>
      <c r="BC165" s="58">
        <f t="shared" si="110"/>
        <v>-0.59199775493712203</v>
      </c>
      <c r="BD165" s="66">
        <v>1.7337709935619945</v>
      </c>
      <c r="BE165" s="73">
        <v>1.7337709935619945</v>
      </c>
      <c r="BF165" s="55">
        <v>1</v>
      </c>
      <c r="BG165" s="56">
        <v>1</v>
      </c>
      <c r="BH165" s="57">
        <f t="shared" si="111"/>
        <v>0.65267312432571534</v>
      </c>
      <c r="BI165" s="58">
        <f t="shared" si="112"/>
        <v>-0.12522353569196309</v>
      </c>
      <c r="BJ165" s="68">
        <v>2.3792902770368367</v>
      </c>
      <c r="BK165" s="54">
        <v>1.6013936170191583</v>
      </c>
      <c r="BL165" s="55">
        <v>1</v>
      </c>
      <c r="BM165" s="56">
        <v>1</v>
      </c>
    </row>
    <row r="166" spans="1:65" x14ac:dyDescent="0.25">
      <c r="A166" s="67" t="s">
        <v>191</v>
      </c>
      <c r="B166" s="47" t="b">
        <f t="shared" si="92"/>
        <v>1</v>
      </c>
      <c r="C166" s="48">
        <v>6</v>
      </c>
      <c r="D166" s="49">
        <v>4</v>
      </c>
      <c r="E166" s="50">
        <v>2</v>
      </c>
      <c r="F166" s="51">
        <f t="shared" si="93"/>
        <v>3.1690930066029837</v>
      </c>
      <c r="G166" s="52">
        <f t="shared" si="94"/>
        <v>3.1690930066029837</v>
      </c>
      <c r="H166" s="68">
        <v>3.3898273623361477</v>
      </c>
      <c r="I166" s="54">
        <v>3.3898273623361477</v>
      </c>
      <c r="J166" s="55">
        <v>1</v>
      </c>
      <c r="K166" s="56">
        <v>1</v>
      </c>
      <c r="L166" s="57">
        <f t="shared" si="95"/>
        <v>7.0802542007277758E-3</v>
      </c>
      <c r="M166" s="58">
        <f t="shared" si="96"/>
        <v>7.0802542007277758E-3</v>
      </c>
      <c r="N166" s="69">
        <v>3.3969076165368755</v>
      </c>
      <c r="O166" s="60">
        <v>3.3969076165368755</v>
      </c>
      <c r="P166" s="70">
        <v>1</v>
      </c>
      <c r="Q166" s="56">
        <v>1</v>
      </c>
      <c r="R166" s="57">
        <f t="shared" si="97"/>
        <v>4.6934897371104345E-2</v>
      </c>
      <c r="S166" s="58">
        <f t="shared" si="98"/>
        <v>4.6934897371104345E-2</v>
      </c>
      <c r="T166" s="68">
        <v>3.4438425139079798</v>
      </c>
      <c r="U166" s="62">
        <v>3.4438425139079798</v>
      </c>
      <c r="V166" s="70">
        <v>1</v>
      </c>
      <c r="W166" s="56">
        <v>1</v>
      </c>
      <c r="X166" s="57">
        <f t="shared" si="99"/>
        <v>1.0869686585948597</v>
      </c>
      <c r="Y166" s="58">
        <f t="shared" si="100"/>
        <v>1.0869686585948597</v>
      </c>
      <c r="Z166" s="71">
        <v>4.5308111725028395</v>
      </c>
      <c r="AA166" s="72">
        <v>4.5308111725028395</v>
      </c>
      <c r="AB166" s="70">
        <v>1</v>
      </c>
      <c r="AC166" s="56">
        <v>1</v>
      </c>
      <c r="AD166" s="57">
        <f t="shared" si="101"/>
        <v>0.12252869739114214</v>
      </c>
      <c r="AE166" s="58">
        <f t="shared" si="102"/>
        <v>0.12252869739114214</v>
      </c>
      <c r="AF166" s="68">
        <v>4.6533398698939816</v>
      </c>
      <c r="AG166" s="62">
        <v>4.6533398698939816</v>
      </c>
      <c r="AH166" s="70">
        <v>1</v>
      </c>
      <c r="AI166" s="56">
        <v>1</v>
      </c>
      <c r="AJ166" s="57">
        <f t="shared" si="103"/>
        <v>0.55942547996006287</v>
      </c>
      <c r="AK166" s="58">
        <f t="shared" si="104"/>
        <v>0.55942547996006287</v>
      </c>
      <c r="AL166" s="69">
        <v>5.2127653498540445</v>
      </c>
      <c r="AM166" s="60">
        <v>5.2127653498540445</v>
      </c>
      <c r="AN166" s="70">
        <v>2</v>
      </c>
      <c r="AO166" s="56">
        <v>2</v>
      </c>
      <c r="AP166" s="57">
        <f t="shared" si="105"/>
        <v>0.17926293930722093</v>
      </c>
      <c r="AQ166" s="58">
        <f t="shared" si="106"/>
        <v>0.17926293930722093</v>
      </c>
      <c r="AR166" s="68">
        <v>5.3920282891612654</v>
      </c>
      <c r="AS166" s="62">
        <v>5.3920282891612654</v>
      </c>
      <c r="AT166" s="70">
        <v>2</v>
      </c>
      <c r="AU166" s="56">
        <v>2</v>
      </c>
      <c r="AV166" s="63">
        <f t="shared" si="113"/>
        <v>-4.2746106071195555E-2</v>
      </c>
      <c r="AW166" s="58">
        <f t="shared" si="114"/>
        <v>-4.2746106071195555E-2</v>
      </c>
      <c r="AX166" s="64">
        <v>5.3492821830900699</v>
      </c>
      <c r="AY166" s="65">
        <v>5.3492821830900699</v>
      </c>
      <c r="AZ166" s="70">
        <f t="shared" si="115"/>
        <v>2</v>
      </c>
      <c r="BA166" s="56">
        <f t="shared" si="116"/>
        <v>2</v>
      </c>
      <c r="BB166" s="57">
        <f t="shared" si="109"/>
        <v>0.50536986924171412</v>
      </c>
      <c r="BC166" s="58">
        <f t="shared" si="110"/>
        <v>0.50536986924171412</v>
      </c>
      <c r="BD166" s="66">
        <v>5.8973981584029795</v>
      </c>
      <c r="BE166" s="73">
        <v>5.8973981584029795</v>
      </c>
      <c r="BF166" s="55">
        <v>2</v>
      </c>
      <c r="BG166" s="56">
        <v>2</v>
      </c>
      <c r="BH166" s="57">
        <f t="shared" si="111"/>
        <v>0.66152221053615179</v>
      </c>
      <c r="BI166" s="58">
        <f t="shared" si="112"/>
        <v>0.66152221053615179</v>
      </c>
      <c r="BJ166" s="68">
        <v>6.0108043936262217</v>
      </c>
      <c r="BK166" s="54">
        <v>6.0108043936262217</v>
      </c>
      <c r="BL166" s="55">
        <v>3</v>
      </c>
      <c r="BM166" s="56">
        <v>3</v>
      </c>
    </row>
    <row r="167" spans="1:65" s="100" customFormat="1" ht="15.75" customHeight="1" thickBot="1" x14ac:dyDescent="0.3">
      <c r="A167" s="77" t="s">
        <v>192</v>
      </c>
      <c r="B167" s="78" t="b">
        <f t="shared" si="92"/>
        <v>1</v>
      </c>
      <c r="C167" s="79">
        <v>6</v>
      </c>
      <c r="D167" s="80">
        <v>4</v>
      </c>
      <c r="E167" s="81">
        <v>2</v>
      </c>
      <c r="F167" s="82">
        <f t="shared" si="93"/>
        <v>5.8988156238931477</v>
      </c>
      <c r="G167" s="83">
        <f t="shared" si="94"/>
        <v>5.8988156238931477</v>
      </c>
      <c r="H167" s="84">
        <v>0</v>
      </c>
      <c r="I167" s="85">
        <v>0</v>
      </c>
      <c r="J167" s="86">
        <v>1</v>
      </c>
      <c r="K167" s="87">
        <v>1</v>
      </c>
      <c r="L167" s="88">
        <f t="shared" si="95"/>
        <v>0</v>
      </c>
      <c r="M167" s="89">
        <f t="shared" si="96"/>
        <v>0</v>
      </c>
      <c r="N167" s="90">
        <v>0</v>
      </c>
      <c r="O167" s="91">
        <v>0</v>
      </c>
      <c r="P167" s="92">
        <v>1</v>
      </c>
      <c r="Q167" s="87">
        <v>1</v>
      </c>
      <c r="R167" s="88">
        <f t="shared" si="97"/>
        <v>1.5907988896375702</v>
      </c>
      <c r="S167" s="89">
        <f t="shared" si="98"/>
        <v>1.5907988896375702</v>
      </c>
      <c r="T167" s="84">
        <v>1.5907988896375702</v>
      </c>
      <c r="U167" s="93">
        <v>1.5907988896375702</v>
      </c>
      <c r="V167" s="92">
        <v>1</v>
      </c>
      <c r="W167" s="87">
        <v>1</v>
      </c>
      <c r="X167" s="88">
        <f t="shared" si="99"/>
        <v>-0.32871445958383028</v>
      </c>
      <c r="Y167" s="89">
        <f t="shared" si="100"/>
        <v>-0.32871445958383028</v>
      </c>
      <c r="Z167" s="94">
        <v>1.2620844300537399</v>
      </c>
      <c r="AA167" s="95">
        <v>1.2620844300537399</v>
      </c>
      <c r="AB167" s="92">
        <v>1</v>
      </c>
      <c r="AC167" s="87">
        <v>1</v>
      </c>
      <c r="AD167" s="88">
        <f t="shared" si="101"/>
        <v>-1.2620844300537399</v>
      </c>
      <c r="AE167" s="89">
        <f t="shared" si="102"/>
        <v>-1.2620844300537399</v>
      </c>
      <c r="AF167" s="84">
        <v>0</v>
      </c>
      <c r="AG167" s="93">
        <v>0</v>
      </c>
      <c r="AH167" s="92">
        <v>1</v>
      </c>
      <c r="AI167" s="87">
        <v>1</v>
      </c>
      <c r="AJ167" s="88">
        <f t="shared" si="103"/>
        <v>0</v>
      </c>
      <c r="AK167" s="89">
        <f t="shared" si="104"/>
        <v>0</v>
      </c>
      <c r="AL167" s="90">
        <v>0</v>
      </c>
      <c r="AM167" s="91">
        <v>0</v>
      </c>
      <c r="AN167" s="92">
        <v>1</v>
      </c>
      <c r="AO167" s="87">
        <v>1</v>
      </c>
      <c r="AP167" s="88">
        <f t="shared" si="105"/>
        <v>0</v>
      </c>
      <c r="AQ167" s="89">
        <f t="shared" si="106"/>
        <v>0</v>
      </c>
      <c r="AR167" s="84">
        <v>0</v>
      </c>
      <c r="AS167" s="93">
        <v>0</v>
      </c>
      <c r="AT167" s="92">
        <v>1</v>
      </c>
      <c r="AU167" s="87">
        <v>1</v>
      </c>
      <c r="AV167" s="96">
        <f t="shared" si="113"/>
        <v>1.3211016326646707</v>
      </c>
      <c r="AW167" s="89">
        <f t="shared" si="114"/>
        <v>1.3211016326646707</v>
      </c>
      <c r="AX167" s="97">
        <v>1.3211016326646707</v>
      </c>
      <c r="AY167" s="98">
        <v>1.3211016326646707</v>
      </c>
      <c r="AZ167" s="92">
        <f t="shared" si="115"/>
        <v>1</v>
      </c>
      <c r="BA167" s="87">
        <f t="shared" si="116"/>
        <v>1</v>
      </c>
      <c r="BB167" s="88">
        <f t="shared" si="109"/>
        <v>1.9233402875422969</v>
      </c>
      <c r="BC167" s="89">
        <f t="shared" si="110"/>
        <v>1.9233402875422969</v>
      </c>
      <c r="BD167" s="99">
        <v>1.9233402875422969</v>
      </c>
      <c r="BE167" s="85">
        <v>1.9233402875422969</v>
      </c>
      <c r="BF167" s="86">
        <v>1</v>
      </c>
      <c r="BG167" s="87">
        <v>1</v>
      </c>
      <c r="BH167" s="88">
        <f t="shared" si="111"/>
        <v>0.79387755707570995</v>
      </c>
      <c r="BI167" s="89">
        <f t="shared" si="112"/>
        <v>0.79387755707570995</v>
      </c>
      <c r="BJ167" s="84">
        <v>2.1149791897403807</v>
      </c>
      <c r="BK167" s="85">
        <v>2.1149791897403807</v>
      </c>
      <c r="BL167" s="86">
        <v>1</v>
      </c>
      <c r="BM167" s="87">
        <v>1</v>
      </c>
    </row>
    <row r="168" spans="1:65" ht="15.75" thickTop="1" x14ac:dyDescent="0.25">
      <c r="B168" s="102"/>
      <c r="L168" s="109"/>
      <c r="M168" s="110"/>
      <c r="R168" s="113"/>
      <c r="S168" s="110"/>
      <c r="X168" s="113"/>
      <c r="Y168" s="110"/>
      <c r="AD168" s="113"/>
      <c r="AE168" s="110"/>
      <c r="AJ168" s="113"/>
      <c r="AK168" s="110"/>
      <c r="AP168" s="113"/>
      <c r="AQ168" s="110"/>
    </row>
    <row r="169" spans="1:65" x14ac:dyDescent="0.25">
      <c r="B169" s="124"/>
      <c r="L169" s="109"/>
      <c r="M169" s="110"/>
      <c r="R169" s="113"/>
      <c r="S169" s="110"/>
      <c r="X169" s="113"/>
      <c r="Y169" s="110"/>
      <c r="AD169" s="113"/>
      <c r="AE169" s="110"/>
      <c r="AJ169" s="113"/>
      <c r="AK169" s="110"/>
      <c r="AP169" s="113"/>
      <c r="AQ169" s="110"/>
    </row>
    <row r="170" spans="1:65" x14ac:dyDescent="0.25">
      <c r="B170" s="124"/>
      <c r="L170" s="109"/>
      <c r="M170" s="110"/>
      <c r="R170" s="113"/>
      <c r="S170" s="110"/>
      <c r="X170" s="113"/>
      <c r="Y170" s="110"/>
      <c r="AD170" s="113"/>
      <c r="AE170" s="110"/>
      <c r="AJ170" s="113"/>
      <c r="AK170" s="110"/>
      <c r="AP170" s="113"/>
      <c r="AQ170" s="110"/>
    </row>
    <row r="171" spans="1:65" x14ac:dyDescent="0.25">
      <c r="B171" s="124"/>
      <c r="L171" s="109"/>
      <c r="M171" s="110"/>
      <c r="R171" s="113"/>
      <c r="S171" s="110"/>
      <c r="X171" s="113"/>
      <c r="Y171" s="110"/>
      <c r="AD171" s="113"/>
      <c r="AE171" s="110"/>
      <c r="AJ171" s="113"/>
      <c r="AK171" s="110"/>
      <c r="AP171" s="113"/>
      <c r="AQ171" s="110"/>
    </row>
    <row r="172" spans="1:65" x14ac:dyDescent="0.25">
      <c r="B172" s="124"/>
      <c r="L172" s="109"/>
      <c r="M172" s="110"/>
      <c r="R172" s="113"/>
      <c r="S172" s="110"/>
      <c r="X172" s="113"/>
      <c r="Y172" s="110"/>
      <c r="AD172" s="113"/>
      <c r="AE172" s="110"/>
      <c r="AJ172" s="113"/>
      <c r="AK172" s="110"/>
      <c r="AP172" s="113"/>
      <c r="AQ172" s="110"/>
    </row>
    <row r="173" spans="1:65" x14ac:dyDescent="0.25">
      <c r="B173" s="124"/>
      <c r="L173" s="109"/>
      <c r="M173" s="110"/>
      <c r="R173" s="113"/>
      <c r="S173" s="110"/>
      <c r="X173" s="113"/>
      <c r="Y173" s="110"/>
      <c r="AD173" s="113"/>
      <c r="AE173" s="110"/>
      <c r="AJ173" s="113"/>
      <c r="AK173" s="110"/>
      <c r="AP173" s="113"/>
      <c r="AQ173" s="110"/>
    </row>
    <row r="174" spans="1:65" x14ac:dyDescent="0.25">
      <c r="B174" s="124"/>
      <c r="L174" s="109"/>
      <c r="M174" s="110"/>
      <c r="R174" s="113"/>
      <c r="S174" s="110"/>
      <c r="X174" s="113"/>
      <c r="Y174" s="110"/>
      <c r="AD174" s="113"/>
      <c r="AE174" s="110"/>
      <c r="AJ174" s="113"/>
      <c r="AK174" s="110"/>
      <c r="AP174" s="113"/>
      <c r="AQ174" s="110"/>
    </row>
    <row r="175" spans="1:65" x14ac:dyDescent="0.25">
      <c r="B175" s="124"/>
      <c r="L175" s="109"/>
      <c r="M175" s="110"/>
      <c r="R175" s="113"/>
      <c r="S175" s="110"/>
      <c r="X175" s="113"/>
      <c r="Y175" s="110"/>
      <c r="AD175" s="113"/>
      <c r="AE175" s="110"/>
      <c r="AJ175" s="113"/>
      <c r="AK175" s="110"/>
      <c r="AP175" s="113"/>
      <c r="AQ175" s="110"/>
    </row>
    <row r="176" spans="1:65" x14ac:dyDescent="0.25">
      <c r="B176" s="124"/>
      <c r="L176" s="109"/>
      <c r="M176" s="110"/>
      <c r="R176" s="113"/>
      <c r="S176" s="110"/>
      <c r="X176" s="113"/>
      <c r="Y176" s="110"/>
      <c r="AD176" s="113"/>
      <c r="AE176" s="110"/>
      <c r="AJ176" s="113"/>
      <c r="AK176" s="110"/>
      <c r="AP176" s="113"/>
      <c r="AQ176" s="110"/>
    </row>
    <row r="177" spans="2:43" x14ac:dyDescent="0.25">
      <c r="B177" s="124"/>
      <c r="L177" s="109"/>
      <c r="M177" s="110"/>
      <c r="R177" s="113"/>
      <c r="S177" s="110"/>
      <c r="X177" s="113"/>
      <c r="Y177" s="110"/>
      <c r="AD177" s="113"/>
      <c r="AE177" s="110"/>
      <c r="AJ177" s="113"/>
      <c r="AK177" s="110"/>
      <c r="AP177" s="113"/>
      <c r="AQ177" s="110"/>
    </row>
    <row r="178" spans="2:43" x14ac:dyDescent="0.25">
      <c r="B178" s="124"/>
      <c r="L178" s="109"/>
      <c r="M178" s="110"/>
      <c r="R178" s="113"/>
      <c r="S178" s="110"/>
      <c r="X178" s="113"/>
      <c r="Y178" s="110"/>
      <c r="AD178" s="113"/>
      <c r="AE178" s="110"/>
      <c r="AJ178" s="113"/>
      <c r="AK178" s="110"/>
      <c r="AP178" s="113"/>
      <c r="AQ178" s="110"/>
    </row>
    <row r="179" spans="2:43" x14ac:dyDescent="0.25">
      <c r="B179" s="124"/>
      <c r="L179" s="109"/>
      <c r="M179" s="110"/>
      <c r="R179" s="113"/>
      <c r="S179" s="110"/>
      <c r="X179" s="113"/>
      <c r="Y179" s="110"/>
      <c r="AD179" s="113"/>
      <c r="AE179" s="110"/>
      <c r="AJ179" s="113"/>
      <c r="AK179" s="110"/>
      <c r="AP179" s="113"/>
      <c r="AQ179" s="110"/>
    </row>
    <row r="180" spans="2:43" x14ac:dyDescent="0.25">
      <c r="B180" s="124"/>
      <c r="L180" s="109"/>
      <c r="M180" s="110"/>
      <c r="R180" s="113"/>
      <c r="S180" s="110"/>
      <c r="X180" s="113"/>
      <c r="Y180" s="110"/>
      <c r="AD180" s="113"/>
      <c r="AE180" s="110"/>
      <c r="AJ180" s="113"/>
      <c r="AK180" s="110"/>
      <c r="AP180" s="113"/>
      <c r="AQ180" s="110"/>
    </row>
    <row r="181" spans="2:43" x14ac:dyDescent="0.25">
      <c r="B181" s="124"/>
      <c r="L181" s="109"/>
      <c r="M181" s="110"/>
      <c r="R181" s="113"/>
      <c r="S181" s="110"/>
      <c r="X181" s="113"/>
      <c r="Y181" s="110"/>
      <c r="AD181" s="113"/>
      <c r="AE181" s="110"/>
      <c r="AJ181" s="113"/>
      <c r="AK181" s="110"/>
      <c r="AP181" s="113"/>
      <c r="AQ181" s="110"/>
    </row>
    <row r="182" spans="2:43" x14ac:dyDescent="0.25">
      <c r="B182" s="124"/>
      <c r="L182" s="109"/>
      <c r="M182" s="110"/>
      <c r="R182" s="113"/>
      <c r="S182" s="110"/>
      <c r="X182" s="113"/>
      <c r="Y182" s="110"/>
      <c r="AD182" s="113"/>
      <c r="AE182" s="110"/>
      <c r="AJ182" s="113"/>
      <c r="AK182" s="110"/>
      <c r="AP182" s="113"/>
      <c r="AQ182" s="110"/>
    </row>
    <row r="183" spans="2:43" x14ac:dyDescent="0.25">
      <c r="B183" s="124"/>
      <c r="L183" s="109"/>
      <c r="M183" s="110"/>
      <c r="R183" s="113"/>
      <c r="S183" s="110"/>
      <c r="X183" s="113"/>
      <c r="Y183" s="110"/>
      <c r="AD183" s="113"/>
      <c r="AE183" s="110"/>
      <c r="AJ183" s="113"/>
      <c r="AK183" s="110"/>
      <c r="AP183" s="113"/>
      <c r="AQ183" s="110"/>
    </row>
    <row r="184" spans="2:43" x14ac:dyDescent="0.25">
      <c r="B184" s="124"/>
      <c r="L184" s="109"/>
      <c r="M184" s="110"/>
      <c r="R184" s="113"/>
      <c r="S184" s="110"/>
      <c r="X184" s="113"/>
      <c r="Y184" s="110"/>
      <c r="AD184" s="113"/>
      <c r="AE184" s="110"/>
      <c r="AJ184" s="113"/>
      <c r="AK184" s="110"/>
      <c r="AP184" s="113"/>
      <c r="AQ184" s="110"/>
    </row>
    <row r="185" spans="2:43" x14ac:dyDescent="0.25">
      <c r="B185" s="124"/>
      <c r="L185" s="109"/>
      <c r="M185" s="110"/>
      <c r="R185" s="113"/>
      <c r="S185" s="110"/>
      <c r="X185" s="113"/>
      <c r="Y185" s="110"/>
      <c r="AD185" s="113"/>
      <c r="AE185" s="110"/>
      <c r="AJ185" s="113"/>
      <c r="AK185" s="110"/>
      <c r="AP185" s="113"/>
      <c r="AQ185" s="110"/>
    </row>
    <row r="186" spans="2:43" x14ac:dyDescent="0.25">
      <c r="B186" s="124"/>
      <c r="L186" s="109"/>
      <c r="M186" s="110"/>
      <c r="R186" s="113"/>
      <c r="S186" s="110"/>
      <c r="X186" s="113"/>
      <c r="Y186" s="110"/>
      <c r="AD186" s="113"/>
      <c r="AE186" s="110"/>
      <c r="AJ186" s="113"/>
      <c r="AK186" s="110"/>
      <c r="AP186" s="113"/>
      <c r="AQ186" s="110"/>
    </row>
    <row r="187" spans="2:43" x14ac:dyDescent="0.25">
      <c r="B187" s="124"/>
      <c r="L187" s="109"/>
      <c r="M187" s="110"/>
      <c r="R187" s="113"/>
      <c r="S187" s="110"/>
      <c r="X187" s="113"/>
      <c r="Y187" s="110"/>
      <c r="AD187" s="113"/>
      <c r="AE187" s="110"/>
      <c r="AJ187" s="113"/>
      <c r="AK187" s="110"/>
      <c r="AP187" s="113"/>
      <c r="AQ187" s="110"/>
    </row>
    <row r="188" spans="2:43" x14ac:dyDescent="0.25">
      <c r="B188" s="124"/>
      <c r="L188" s="109"/>
      <c r="M188" s="110"/>
      <c r="R188" s="113"/>
      <c r="S188" s="110"/>
      <c r="X188" s="113"/>
      <c r="Y188" s="110"/>
      <c r="AD188" s="113"/>
      <c r="AE188" s="110"/>
      <c r="AJ188" s="113"/>
      <c r="AK188" s="110"/>
      <c r="AP188" s="113"/>
      <c r="AQ188" s="110"/>
    </row>
    <row r="189" spans="2:43" x14ac:dyDescent="0.25">
      <c r="B189" s="124"/>
      <c r="L189" s="109"/>
      <c r="M189" s="110"/>
      <c r="R189" s="113"/>
      <c r="S189" s="110"/>
      <c r="X189" s="113"/>
      <c r="Y189" s="110"/>
      <c r="AD189" s="113"/>
      <c r="AE189" s="110"/>
      <c r="AJ189" s="113"/>
      <c r="AK189" s="110"/>
      <c r="AP189" s="113"/>
      <c r="AQ189" s="110"/>
    </row>
    <row r="190" spans="2:43" x14ac:dyDescent="0.25">
      <c r="B190" s="124"/>
      <c r="L190" s="109"/>
      <c r="M190" s="110"/>
      <c r="R190" s="113"/>
      <c r="S190" s="110"/>
      <c r="X190" s="113"/>
      <c r="Y190" s="110"/>
      <c r="AD190" s="113"/>
      <c r="AE190" s="110"/>
      <c r="AJ190" s="113"/>
      <c r="AK190" s="110"/>
      <c r="AP190" s="113"/>
      <c r="AQ190" s="110"/>
    </row>
    <row r="191" spans="2:43" x14ac:dyDescent="0.25">
      <c r="B191" s="124"/>
      <c r="L191" s="109"/>
      <c r="M191" s="110"/>
      <c r="R191" s="113"/>
      <c r="S191" s="110"/>
      <c r="X191" s="113"/>
      <c r="Y191" s="110"/>
      <c r="AD191" s="113"/>
      <c r="AE191" s="110"/>
      <c r="AJ191" s="113"/>
      <c r="AK191" s="110"/>
      <c r="AP191" s="113"/>
      <c r="AQ191" s="110"/>
    </row>
    <row r="192" spans="2:43" x14ac:dyDescent="0.25">
      <c r="B192" s="124"/>
      <c r="L192" s="109"/>
      <c r="M192" s="110"/>
      <c r="R192" s="113"/>
      <c r="S192" s="110"/>
      <c r="X192" s="113"/>
      <c r="Y192" s="110"/>
      <c r="AD192" s="113"/>
      <c r="AE192" s="110"/>
      <c r="AJ192" s="113"/>
      <c r="AK192" s="110"/>
      <c r="AP192" s="113"/>
      <c r="AQ192" s="110"/>
    </row>
    <row r="193" spans="2:63" x14ac:dyDescent="0.25">
      <c r="B193" s="124"/>
      <c r="L193" s="109"/>
      <c r="M193" s="110"/>
      <c r="R193" s="113"/>
      <c r="S193" s="110"/>
      <c r="X193" s="113"/>
      <c r="Y193" s="110"/>
      <c r="AD193" s="113"/>
      <c r="AE193" s="110"/>
      <c r="AJ193" s="113"/>
      <c r="AK193" s="110"/>
      <c r="AP193" s="113"/>
      <c r="AQ193" s="110"/>
    </row>
    <row r="194" spans="2:63" x14ac:dyDescent="0.25">
      <c r="B194" s="124"/>
      <c r="L194" s="109"/>
      <c r="M194" s="110"/>
      <c r="R194" s="113"/>
      <c r="S194" s="110"/>
      <c r="X194" s="113"/>
      <c r="Y194" s="110"/>
      <c r="AD194" s="113"/>
      <c r="AE194" s="110"/>
      <c r="AJ194" s="113"/>
      <c r="AK194" s="110"/>
      <c r="AP194" s="113"/>
      <c r="AQ194" s="110"/>
    </row>
    <row r="195" spans="2:63" x14ac:dyDescent="0.25">
      <c r="B195" s="124"/>
      <c r="L195" s="109"/>
      <c r="M195" s="110"/>
      <c r="R195" s="113"/>
      <c r="S195" s="110"/>
      <c r="X195" s="113"/>
      <c r="Y195" s="110"/>
      <c r="AD195" s="113"/>
      <c r="AE195" s="110"/>
      <c r="AJ195" s="113"/>
      <c r="AK195" s="110"/>
      <c r="AP195" s="113"/>
      <c r="AQ195" s="110"/>
    </row>
    <row r="196" spans="2:63" x14ac:dyDescent="0.25">
      <c r="B196" s="124"/>
      <c r="L196" s="109"/>
      <c r="M196" s="110"/>
      <c r="R196" s="113"/>
      <c r="S196" s="110"/>
      <c r="X196" s="113"/>
      <c r="Y196" s="110"/>
      <c r="AD196" s="113"/>
      <c r="AE196" s="110"/>
      <c r="AJ196" s="113"/>
      <c r="AK196" s="110"/>
      <c r="AP196" s="113"/>
      <c r="AQ196" s="110"/>
    </row>
    <row r="197" spans="2:63" x14ac:dyDescent="0.25">
      <c r="B197" s="124"/>
      <c r="L197" s="109"/>
      <c r="M197" s="110"/>
      <c r="R197" s="113"/>
      <c r="S197" s="110"/>
      <c r="X197" s="113"/>
      <c r="Y197" s="110"/>
      <c r="AD197" s="113"/>
      <c r="AE197" s="110"/>
      <c r="AJ197" s="113"/>
      <c r="AK197" s="110"/>
      <c r="AP197" s="113"/>
      <c r="AQ197" s="110"/>
    </row>
    <row r="198" spans="2:63" x14ac:dyDescent="0.25">
      <c r="B198" s="124"/>
      <c r="H198" s="125"/>
      <c r="I198" s="126"/>
      <c r="L198" s="109"/>
      <c r="M198" s="110"/>
      <c r="N198" s="127"/>
      <c r="O198" s="128"/>
      <c r="R198" s="113"/>
      <c r="S198" s="110"/>
      <c r="T198" s="125"/>
      <c r="U198" s="129"/>
      <c r="X198" s="113"/>
      <c r="Y198" s="110"/>
      <c r="Z198" s="130"/>
      <c r="AA198" s="128"/>
      <c r="AD198" s="113"/>
      <c r="AE198" s="110"/>
      <c r="AF198" s="125"/>
      <c r="AG198" s="129"/>
      <c r="AJ198" s="113"/>
      <c r="AK198" s="110"/>
      <c r="AL198" s="127"/>
      <c r="AM198" s="128"/>
      <c r="AP198" s="113"/>
      <c r="AQ198" s="110"/>
      <c r="AR198" s="125"/>
      <c r="AS198" s="129"/>
      <c r="BJ198" s="125"/>
      <c r="BK198" s="126"/>
    </row>
    <row r="199" spans="2:63" x14ac:dyDescent="0.25">
      <c r="B199" s="124"/>
      <c r="L199" s="109"/>
      <c r="M199" s="110"/>
      <c r="R199" s="113"/>
      <c r="S199" s="110"/>
      <c r="X199" s="113"/>
      <c r="Y199" s="110"/>
      <c r="AD199" s="113"/>
      <c r="AE199" s="110"/>
      <c r="AJ199" s="113"/>
      <c r="AK199" s="110"/>
      <c r="AP199" s="113"/>
      <c r="AQ199" s="110"/>
    </row>
    <row r="200" spans="2:63" x14ac:dyDescent="0.25">
      <c r="B200" s="124"/>
      <c r="L200" s="109"/>
      <c r="M200" s="110"/>
      <c r="R200" s="113"/>
      <c r="S200" s="110"/>
      <c r="X200" s="113"/>
      <c r="Y200" s="110"/>
      <c r="AD200" s="113"/>
      <c r="AE200" s="110"/>
      <c r="AJ200" s="113"/>
      <c r="AK200" s="110"/>
      <c r="AP200" s="113"/>
      <c r="AQ200" s="110"/>
    </row>
    <row r="201" spans="2:63" x14ac:dyDescent="0.25">
      <c r="B201" s="124"/>
      <c r="L201" s="109"/>
      <c r="M201" s="110"/>
      <c r="R201" s="113"/>
      <c r="S201" s="110"/>
      <c r="X201" s="113"/>
      <c r="Y201" s="110"/>
      <c r="AD201" s="113"/>
      <c r="AE201" s="110"/>
      <c r="AJ201" s="113"/>
      <c r="AK201" s="110"/>
      <c r="AP201" s="113"/>
      <c r="AQ201" s="110"/>
    </row>
    <row r="202" spans="2:63" x14ac:dyDescent="0.25">
      <c r="B202" s="124"/>
      <c r="L202" s="109"/>
      <c r="M202" s="110"/>
      <c r="R202" s="113"/>
      <c r="S202" s="110"/>
      <c r="X202" s="113"/>
      <c r="Y202" s="110"/>
      <c r="AD202" s="113"/>
      <c r="AE202" s="110"/>
      <c r="AJ202" s="113"/>
      <c r="AK202" s="110"/>
      <c r="AP202" s="113"/>
      <c r="AQ202" s="110"/>
    </row>
    <row r="203" spans="2:63" x14ac:dyDescent="0.25">
      <c r="B203" s="124"/>
      <c r="L203" s="109"/>
      <c r="M203" s="110"/>
      <c r="R203" s="113"/>
      <c r="S203" s="110"/>
      <c r="X203" s="113"/>
      <c r="Y203" s="110"/>
      <c r="AD203" s="113"/>
      <c r="AE203" s="110"/>
      <c r="AJ203" s="113"/>
      <c r="AK203" s="110"/>
      <c r="AP203" s="113"/>
      <c r="AQ203" s="110"/>
    </row>
    <row r="204" spans="2:63" x14ac:dyDescent="0.25">
      <c r="B204" s="124"/>
      <c r="L204" s="109"/>
      <c r="M204" s="110"/>
      <c r="R204" s="113"/>
      <c r="S204" s="110"/>
      <c r="X204" s="113"/>
      <c r="Y204" s="110"/>
      <c r="AD204" s="113"/>
      <c r="AE204" s="110"/>
      <c r="AJ204" s="113"/>
      <c r="AK204" s="110"/>
      <c r="AP204" s="113"/>
      <c r="AQ204" s="110"/>
    </row>
    <row r="205" spans="2:63" x14ac:dyDescent="0.25">
      <c r="B205" s="124"/>
      <c r="L205" s="109"/>
      <c r="M205" s="110"/>
      <c r="R205" s="113"/>
      <c r="S205" s="110"/>
      <c r="X205" s="113"/>
      <c r="Y205" s="110"/>
      <c r="AD205" s="113"/>
      <c r="AE205" s="110"/>
      <c r="AJ205" s="113"/>
      <c r="AK205" s="110"/>
      <c r="AP205" s="113"/>
      <c r="AQ205" s="110"/>
    </row>
    <row r="206" spans="2:63" x14ac:dyDescent="0.25">
      <c r="B206" s="124"/>
      <c r="L206" s="109"/>
      <c r="M206" s="110"/>
      <c r="R206" s="113"/>
      <c r="S206" s="110"/>
      <c r="X206" s="113"/>
      <c r="Y206" s="110"/>
      <c r="AD206" s="113"/>
      <c r="AE206" s="110"/>
      <c r="AJ206" s="113"/>
      <c r="AK206" s="110"/>
      <c r="AP206" s="113"/>
      <c r="AQ206" s="110"/>
    </row>
    <row r="207" spans="2:63" x14ac:dyDescent="0.25">
      <c r="B207" s="124"/>
      <c r="L207" s="109"/>
      <c r="M207" s="110"/>
      <c r="R207" s="113"/>
      <c r="S207" s="110"/>
      <c r="X207" s="113"/>
      <c r="Y207" s="110"/>
      <c r="AD207" s="113"/>
      <c r="AE207" s="110"/>
      <c r="AJ207" s="113"/>
      <c r="AK207" s="110"/>
      <c r="AP207" s="113"/>
      <c r="AQ207" s="110"/>
    </row>
    <row r="208" spans="2:63" x14ac:dyDescent="0.25">
      <c r="B208" s="124"/>
      <c r="L208" s="109"/>
      <c r="M208" s="110"/>
      <c r="R208" s="113"/>
      <c r="S208" s="110"/>
      <c r="X208" s="113"/>
      <c r="Y208" s="110"/>
      <c r="AD208" s="113"/>
      <c r="AE208" s="110"/>
      <c r="AJ208" s="113"/>
      <c r="AK208" s="110"/>
      <c r="AP208" s="113"/>
      <c r="AQ208" s="110"/>
    </row>
    <row r="209" spans="2:63" x14ac:dyDescent="0.25">
      <c r="B209" s="124"/>
      <c r="L209" s="109"/>
      <c r="M209" s="110"/>
      <c r="R209" s="113"/>
      <c r="S209" s="110"/>
      <c r="X209" s="113"/>
      <c r="Y209" s="110"/>
      <c r="AD209" s="113"/>
      <c r="AE209" s="110"/>
      <c r="AJ209" s="113"/>
      <c r="AK209" s="110"/>
      <c r="AP209" s="113"/>
      <c r="AQ209" s="110"/>
    </row>
    <row r="210" spans="2:63" x14ac:dyDescent="0.25">
      <c r="B210" s="124"/>
      <c r="L210" s="109"/>
      <c r="M210" s="110"/>
      <c r="R210" s="113"/>
      <c r="S210" s="110"/>
      <c r="X210" s="113"/>
      <c r="Y210" s="110"/>
      <c r="AD210" s="113"/>
      <c r="AE210" s="110"/>
      <c r="AJ210" s="113"/>
      <c r="AK210" s="110"/>
      <c r="AP210" s="113"/>
      <c r="AQ210" s="110"/>
    </row>
    <row r="211" spans="2:63" x14ac:dyDescent="0.25">
      <c r="B211" s="124"/>
      <c r="L211" s="109"/>
      <c r="M211" s="110"/>
      <c r="R211" s="113"/>
      <c r="S211" s="110"/>
      <c r="X211" s="113"/>
      <c r="Y211" s="110"/>
      <c r="AD211" s="113"/>
      <c r="AE211" s="110"/>
      <c r="AJ211" s="113"/>
      <c r="AK211" s="110"/>
      <c r="AP211" s="113"/>
      <c r="AQ211" s="110"/>
    </row>
    <row r="212" spans="2:63" x14ac:dyDescent="0.25">
      <c r="L212" s="109"/>
      <c r="M212" s="110"/>
      <c r="R212" s="113"/>
      <c r="S212" s="110"/>
      <c r="X212" s="113"/>
      <c r="Y212" s="110"/>
      <c r="AD212" s="113"/>
      <c r="AE212" s="110"/>
      <c r="AJ212" s="113"/>
      <c r="AK212" s="110"/>
      <c r="AP212" s="113"/>
      <c r="AQ212" s="110"/>
    </row>
    <row r="213" spans="2:63" x14ac:dyDescent="0.25">
      <c r="L213" s="109"/>
      <c r="M213" s="110"/>
      <c r="R213" s="113"/>
      <c r="S213" s="110"/>
      <c r="X213" s="113"/>
      <c r="Y213" s="110"/>
      <c r="AD213" s="113"/>
      <c r="AE213" s="110"/>
      <c r="AJ213" s="113"/>
      <c r="AK213" s="110"/>
      <c r="AP213" s="113"/>
      <c r="AQ213" s="110"/>
    </row>
    <row r="214" spans="2:63" x14ac:dyDescent="0.25">
      <c r="L214" s="109"/>
      <c r="M214" s="110"/>
      <c r="R214" s="113"/>
      <c r="S214" s="110"/>
      <c r="X214" s="113"/>
      <c r="Y214" s="110"/>
      <c r="AD214" s="113"/>
      <c r="AE214" s="110"/>
      <c r="AJ214" s="113"/>
      <c r="AK214" s="110"/>
      <c r="AP214" s="113"/>
      <c r="AQ214" s="110"/>
    </row>
    <row r="215" spans="2:63" x14ac:dyDescent="0.25">
      <c r="L215" s="109"/>
      <c r="M215" s="110"/>
      <c r="R215" s="113"/>
      <c r="S215" s="110"/>
      <c r="X215" s="113"/>
      <c r="Y215" s="110"/>
      <c r="AD215" s="113"/>
      <c r="AE215" s="110"/>
      <c r="AJ215" s="113"/>
      <c r="AK215" s="110"/>
      <c r="AP215" s="113"/>
      <c r="AQ215" s="110"/>
    </row>
    <row r="216" spans="2:63" x14ac:dyDescent="0.25">
      <c r="L216" s="109"/>
      <c r="M216" s="110"/>
      <c r="R216" s="113"/>
      <c r="S216" s="110"/>
      <c r="X216" s="113"/>
      <c r="Y216" s="110"/>
      <c r="AD216" s="113"/>
      <c r="AE216" s="110"/>
      <c r="AJ216" s="113"/>
      <c r="AK216" s="110"/>
      <c r="AP216" s="113"/>
      <c r="AQ216" s="110"/>
    </row>
    <row r="217" spans="2:63" x14ac:dyDescent="0.25">
      <c r="L217" s="109"/>
      <c r="M217" s="110"/>
      <c r="R217" s="113"/>
      <c r="S217" s="110"/>
      <c r="X217" s="113"/>
      <c r="Y217" s="110"/>
      <c r="AD217" s="113"/>
      <c r="AE217" s="110"/>
      <c r="AJ217" s="113"/>
      <c r="AK217" s="110"/>
      <c r="AP217" s="113"/>
      <c r="AQ217" s="110"/>
    </row>
    <row r="218" spans="2:63" x14ac:dyDescent="0.25">
      <c r="L218" s="109"/>
      <c r="M218" s="110"/>
      <c r="R218" s="113"/>
      <c r="S218" s="110"/>
      <c r="X218" s="113"/>
      <c r="Y218" s="110"/>
      <c r="AD218" s="113"/>
      <c r="AE218" s="110"/>
      <c r="AJ218" s="113"/>
      <c r="AK218" s="110"/>
      <c r="AP218" s="113"/>
      <c r="AQ218" s="110"/>
    </row>
    <row r="219" spans="2:63" x14ac:dyDescent="0.25">
      <c r="L219" s="109"/>
      <c r="M219" s="110"/>
      <c r="R219" s="113"/>
      <c r="S219" s="110"/>
      <c r="X219" s="113"/>
      <c r="Y219" s="110"/>
      <c r="AD219" s="113"/>
      <c r="AE219" s="110"/>
      <c r="AJ219" s="113"/>
      <c r="AK219" s="110"/>
      <c r="AP219" s="113"/>
      <c r="AQ219" s="110"/>
    </row>
    <row r="220" spans="2:63" x14ac:dyDescent="0.25">
      <c r="L220" s="109"/>
      <c r="M220" s="110"/>
      <c r="R220" s="113"/>
      <c r="S220" s="110"/>
      <c r="X220" s="113"/>
      <c r="Y220" s="110"/>
      <c r="AD220" s="113"/>
      <c r="AE220" s="110"/>
      <c r="AJ220" s="113"/>
      <c r="AK220" s="110"/>
      <c r="AP220" s="113"/>
      <c r="AQ220" s="110"/>
    </row>
    <row r="221" spans="2:63" x14ac:dyDescent="0.25">
      <c r="L221" s="109"/>
      <c r="M221" s="110"/>
      <c r="R221" s="113"/>
      <c r="S221" s="110"/>
      <c r="X221" s="113"/>
      <c r="Y221" s="110"/>
      <c r="AD221" s="113"/>
      <c r="AE221" s="110"/>
      <c r="AJ221" s="113"/>
      <c r="AK221" s="110"/>
      <c r="AP221" s="113"/>
      <c r="AQ221" s="110"/>
    </row>
    <row r="222" spans="2:63" x14ac:dyDescent="0.25">
      <c r="L222" s="109"/>
      <c r="M222" s="110"/>
      <c r="R222" s="113"/>
      <c r="S222" s="110"/>
      <c r="X222" s="113"/>
      <c r="Y222" s="110"/>
      <c r="AD222" s="113"/>
      <c r="AE222" s="110"/>
      <c r="AJ222" s="113"/>
      <c r="AK222" s="110"/>
      <c r="AP222" s="113"/>
      <c r="AQ222" s="110"/>
    </row>
    <row r="223" spans="2:63" x14ac:dyDescent="0.25">
      <c r="H223" s="132"/>
      <c r="I223" s="133"/>
      <c r="L223" s="109"/>
      <c r="M223" s="110"/>
      <c r="N223" s="130"/>
      <c r="O223" s="134"/>
      <c r="R223" s="113"/>
      <c r="S223" s="110"/>
      <c r="T223" s="132"/>
      <c r="U223" s="135"/>
      <c r="X223" s="113"/>
      <c r="Y223" s="110"/>
      <c r="Z223" s="130"/>
      <c r="AA223" s="134"/>
      <c r="AD223" s="113"/>
      <c r="AE223" s="110"/>
      <c r="AF223" s="132"/>
      <c r="AG223" s="135"/>
      <c r="AJ223" s="113"/>
      <c r="AK223" s="110"/>
      <c r="AL223" s="130"/>
      <c r="AM223" s="134"/>
      <c r="AP223" s="113"/>
      <c r="AQ223" s="110"/>
      <c r="AR223" s="132"/>
      <c r="AS223" s="135"/>
      <c r="BJ223" s="132"/>
      <c r="BK223" s="133"/>
    </row>
    <row r="224" spans="2:63" x14ac:dyDescent="0.25">
      <c r="L224" s="109"/>
      <c r="M224" s="110"/>
      <c r="R224" s="113"/>
      <c r="S224" s="110"/>
      <c r="X224" s="113"/>
      <c r="Y224" s="110"/>
      <c r="AD224" s="113"/>
      <c r="AE224" s="110"/>
      <c r="AJ224" s="113"/>
      <c r="AK224" s="110"/>
      <c r="AP224" s="113"/>
      <c r="AQ224" s="110"/>
    </row>
    <row r="225" spans="12:43" x14ac:dyDescent="0.25">
      <c r="L225" s="109"/>
      <c r="M225" s="110"/>
      <c r="R225" s="113"/>
      <c r="S225" s="110"/>
      <c r="X225" s="113"/>
      <c r="Y225" s="110"/>
      <c r="AD225" s="113"/>
      <c r="AE225" s="110"/>
      <c r="AJ225" s="113"/>
      <c r="AK225" s="110"/>
      <c r="AP225" s="113"/>
      <c r="AQ225" s="110"/>
    </row>
    <row r="226" spans="12:43" x14ac:dyDescent="0.25">
      <c r="L226" s="109"/>
      <c r="M226" s="110"/>
      <c r="R226" s="113"/>
      <c r="S226" s="110"/>
      <c r="X226" s="113"/>
      <c r="Y226" s="110"/>
      <c r="AD226" s="113"/>
      <c r="AE226" s="110"/>
      <c r="AJ226" s="113"/>
      <c r="AK226" s="110"/>
      <c r="AP226" s="113"/>
      <c r="AQ226" s="110"/>
    </row>
    <row r="227" spans="12:43" x14ac:dyDescent="0.25">
      <c r="L227" s="109"/>
      <c r="M227" s="110"/>
      <c r="R227" s="113"/>
      <c r="S227" s="110"/>
      <c r="X227" s="113"/>
      <c r="Y227" s="110"/>
      <c r="AD227" s="113"/>
      <c r="AE227" s="110"/>
      <c r="AJ227" s="113"/>
      <c r="AK227" s="110"/>
      <c r="AP227" s="113"/>
      <c r="AQ227" s="110"/>
    </row>
    <row r="228" spans="12:43" x14ac:dyDescent="0.25">
      <c r="L228" s="109"/>
      <c r="M228" s="110"/>
      <c r="R228" s="113"/>
      <c r="S228" s="110"/>
      <c r="X228" s="113"/>
      <c r="Y228" s="110"/>
      <c r="AD228" s="113"/>
      <c r="AE228" s="110"/>
      <c r="AJ228" s="113"/>
      <c r="AK228" s="110"/>
      <c r="AP228" s="113"/>
      <c r="AQ228" s="110"/>
    </row>
    <row r="229" spans="12:43" x14ac:dyDescent="0.25">
      <c r="L229" s="109"/>
      <c r="M229" s="110"/>
      <c r="R229" s="113"/>
      <c r="S229" s="110"/>
      <c r="X229" s="113"/>
      <c r="Y229" s="110"/>
      <c r="AD229" s="113"/>
      <c r="AE229" s="110"/>
      <c r="AJ229" s="113"/>
      <c r="AK229" s="110"/>
      <c r="AP229" s="113"/>
      <c r="AQ229" s="110"/>
    </row>
    <row r="230" spans="12:43" x14ac:dyDescent="0.25">
      <c r="L230" s="109"/>
      <c r="M230" s="110"/>
      <c r="R230" s="113"/>
      <c r="S230" s="110"/>
      <c r="X230" s="113"/>
      <c r="Y230" s="110"/>
      <c r="AD230" s="113"/>
      <c r="AE230" s="110"/>
      <c r="AJ230" s="113"/>
      <c r="AK230" s="110"/>
      <c r="AP230" s="113"/>
      <c r="AQ230" s="110"/>
    </row>
    <row r="231" spans="12:43" x14ac:dyDescent="0.25">
      <c r="L231" s="109"/>
      <c r="M231" s="110"/>
      <c r="R231" s="113"/>
      <c r="S231" s="110"/>
      <c r="X231" s="113"/>
      <c r="Y231" s="110"/>
      <c r="AD231" s="113"/>
      <c r="AE231" s="110"/>
      <c r="AJ231" s="113"/>
      <c r="AK231" s="110"/>
      <c r="AP231" s="113"/>
      <c r="AQ231" s="110"/>
    </row>
    <row r="232" spans="12:43" x14ac:dyDescent="0.25">
      <c r="L232" s="109"/>
      <c r="M232" s="110"/>
      <c r="R232" s="113"/>
      <c r="S232" s="110"/>
      <c r="X232" s="113"/>
      <c r="Y232" s="110"/>
      <c r="AD232" s="113"/>
      <c r="AE232" s="110"/>
      <c r="AJ232" s="113"/>
      <c r="AK232" s="110"/>
      <c r="AP232" s="113"/>
      <c r="AQ232" s="110"/>
    </row>
    <row r="233" spans="12:43" x14ac:dyDescent="0.25">
      <c r="L233" s="109"/>
      <c r="M233" s="110"/>
      <c r="R233" s="113"/>
      <c r="S233" s="110"/>
      <c r="X233" s="113"/>
      <c r="Y233" s="110"/>
      <c r="AD233" s="113"/>
      <c r="AE233" s="110"/>
      <c r="AJ233" s="113"/>
      <c r="AK233" s="110"/>
      <c r="AP233" s="113"/>
      <c r="AQ233" s="110"/>
    </row>
    <row r="234" spans="12:43" x14ac:dyDescent="0.25">
      <c r="L234" s="109"/>
      <c r="M234" s="110"/>
      <c r="R234" s="113"/>
      <c r="S234" s="110"/>
      <c r="X234" s="113"/>
      <c r="Y234" s="110"/>
      <c r="AD234" s="113"/>
      <c r="AE234" s="110"/>
      <c r="AJ234" s="113"/>
      <c r="AK234" s="110"/>
      <c r="AP234" s="113"/>
      <c r="AQ234" s="110"/>
    </row>
    <row r="235" spans="12:43" x14ac:dyDescent="0.25">
      <c r="L235" s="109"/>
      <c r="M235" s="110"/>
      <c r="R235" s="113"/>
      <c r="S235" s="110"/>
      <c r="X235" s="113"/>
      <c r="Y235" s="110"/>
      <c r="AD235" s="113"/>
      <c r="AE235" s="110"/>
      <c r="AJ235" s="113"/>
      <c r="AK235" s="110"/>
      <c r="AP235" s="113"/>
      <c r="AQ235" s="110"/>
    </row>
    <row r="236" spans="12:43" x14ac:dyDescent="0.25">
      <c r="L236" s="109"/>
      <c r="M236" s="110"/>
      <c r="R236" s="113"/>
      <c r="S236" s="110"/>
      <c r="X236" s="113"/>
      <c r="Y236" s="110"/>
      <c r="AD236" s="113"/>
      <c r="AE236" s="110"/>
      <c r="AJ236" s="113"/>
      <c r="AK236" s="110"/>
      <c r="AP236" s="113"/>
      <c r="AQ236" s="110"/>
    </row>
    <row r="237" spans="12:43" x14ac:dyDescent="0.25">
      <c r="L237" s="109"/>
      <c r="M237" s="110"/>
      <c r="R237" s="113"/>
      <c r="S237" s="110"/>
      <c r="X237" s="113"/>
      <c r="Y237" s="110"/>
      <c r="AD237" s="113"/>
      <c r="AE237" s="110"/>
      <c r="AJ237" s="113"/>
      <c r="AK237" s="110"/>
      <c r="AP237" s="113"/>
      <c r="AQ237" s="110"/>
    </row>
    <row r="238" spans="12:43" x14ac:dyDescent="0.25">
      <c r="L238" s="109"/>
      <c r="M238" s="110"/>
      <c r="R238" s="113"/>
      <c r="S238" s="110"/>
      <c r="X238" s="113"/>
      <c r="Y238" s="110"/>
      <c r="AD238" s="113"/>
      <c r="AE238" s="110"/>
      <c r="AJ238" s="113"/>
      <c r="AK238" s="110"/>
      <c r="AP238" s="113"/>
      <c r="AQ238" s="110"/>
    </row>
    <row r="239" spans="12:43" x14ac:dyDescent="0.25">
      <c r="L239" s="109"/>
      <c r="M239" s="110"/>
      <c r="R239" s="113"/>
      <c r="S239" s="110"/>
      <c r="X239" s="113"/>
      <c r="Y239" s="110"/>
      <c r="AD239" s="113"/>
      <c r="AE239" s="110"/>
      <c r="AJ239" s="113"/>
      <c r="AK239" s="110"/>
      <c r="AP239" s="113"/>
      <c r="AQ239" s="110"/>
    </row>
    <row r="240" spans="12:43" x14ac:dyDescent="0.25">
      <c r="L240" s="109"/>
      <c r="M240" s="110"/>
      <c r="R240" s="113"/>
      <c r="S240" s="110"/>
      <c r="X240" s="113"/>
      <c r="Y240" s="110"/>
      <c r="AD240" s="113"/>
      <c r="AE240" s="110"/>
      <c r="AJ240" s="113"/>
      <c r="AK240" s="110"/>
      <c r="AP240" s="113"/>
      <c r="AQ240" s="110"/>
    </row>
    <row r="241" spans="12:43" x14ac:dyDescent="0.25">
      <c r="L241" s="109"/>
      <c r="M241" s="110"/>
      <c r="R241" s="113"/>
      <c r="S241" s="110"/>
      <c r="X241" s="113"/>
      <c r="Y241" s="110"/>
      <c r="AD241" s="113"/>
      <c r="AE241" s="110"/>
      <c r="AJ241" s="113"/>
      <c r="AK241" s="110"/>
      <c r="AP241" s="113"/>
      <c r="AQ241" s="110"/>
    </row>
    <row r="242" spans="12:43" x14ac:dyDescent="0.25">
      <c r="L242" s="109"/>
      <c r="M242" s="110"/>
      <c r="R242" s="113"/>
      <c r="S242" s="110"/>
      <c r="X242" s="113"/>
      <c r="Y242" s="110"/>
      <c r="AD242" s="113"/>
      <c r="AE242" s="110"/>
      <c r="AJ242" s="113"/>
      <c r="AK242" s="110"/>
      <c r="AP242" s="113"/>
      <c r="AQ242" s="110"/>
    </row>
    <row r="243" spans="12:43" x14ac:dyDescent="0.25">
      <c r="L243" s="109"/>
      <c r="M243" s="110"/>
      <c r="R243" s="113"/>
      <c r="S243" s="110"/>
      <c r="X243" s="113"/>
      <c r="Y243" s="110"/>
      <c r="AD243" s="113"/>
      <c r="AE243" s="110"/>
      <c r="AJ243" s="113"/>
      <c r="AK243" s="110"/>
      <c r="AP243" s="113"/>
      <c r="AQ243" s="110"/>
    </row>
    <row r="244" spans="12:43" x14ac:dyDescent="0.25">
      <c r="L244" s="109"/>
      <c r="M244" s="110"/>
      <c r="R244" s="113"/>
      <c r="S244" s="110"/>
      <c r="X244" s="113"/>
      <c r="Y244" s="110"/>
      <c r="AD244" s="113"/>
      <c r="AE244" s="110"/>
      <c r="AJ244" s="113"/>
      <c r="AK244" s="110"/>
      <c r="AP244" s="113"/>
      <c r="AQ244" s="110"/>
    </row>
    <row r="245" spans="12:43" x14ac:dyDescent="0.25">
      <c r="L245" s="109"/>
      <c r="M245" s="110"/>
      <c r="R245" s="113"/>
      <c r="S245" s="110"/>
      <c r="X245" s="113"/>
      <c r="Y245" s="110"/>
      <c r="AD245" s="113"/>
      <c r="AE245" s="110"/>
      <c r="AJ245" s="113"/>
      <c r="AK245" s="110"/>
      <c r="AP245" s="113"/>
      <c r="AQ245" s="110"/>
    </row>
    <row r="246" spans="12:43" x14ac:dyDescent="0.25">
      <c r="L246" s="109"/>
      <c r="M246" s="110"/>
      <c r="R246" s="113"/>
      <c r="S246" s="110"/>
      <c r="X246" s="113"/>
      <c r="Y246" s="110"/>
      <c r="AD246" s="113"/>
      <c r="AE246" s="110"/>
      <c r="AJ246" s="113"/>
      <c r="AK246" s="110"/>
      <c r="AP246" s="113"/>
      <c r="AQ246" s="110"/>
    </row>
    <row r="247" spans="12:43" x14ac:dyDescent="0.25">
      <c r="L247" s="109"/>
      <c r="M247" s="110"/>
      <c r="R247" s="113"/>
      <c r="S247" s="110"/>
      <c r="X247" s="113"/>
      <c r="Y247" s="110"/>
      <c r="AD247" s="113"/>
      <c r="AE247" s="110"/>
      <c r="AJ247" s="113"/>
      <c r="AK247" s="110"/>
      <c r="AP247" s="113"/>
      <c r="AQ247" s="110"/>
    </row>
    <row r="248" spans="12:43" x14ac:dyDescent="0.25">
      <c r="L248" s="109"/>
      <c r="M248" s="110"/>
      <c r="R248" s="113"/>
      <c r="S248" s="110"/>
      <c r="X248" s="113"/>
      <c r="Y248" s="110"/>
      <c r="AD248" s="113"/>
      <c r="AE248" s="110"/>
      <c r="AJ248" s="113"/>
      <c r="AK248" s="110"/>
      <c r="AP248" s="113"/>
      <c r="AQ248" s="110"/>
    </row>
    <row r="249" spans="12:43" x14ac:dyDescent="0.25">
      <c r="L249" s="109"/>
      <c r="M249" s="110"/>
      <c r="R249" s="113"/>
      <c r="S249" s="110"/>
      <c r="X249" s="113"/>
      <c r="Y249" s="110"/>
      <c r="AD249" s="113"/>
      <c r="AE249" s="110"/>
      <c r="AJ249" s="113"/>
      <c r="AK249" s="110"/>
      <c r="AP249" s="113"/>
      <c r="AQ249" s="110"/>
    </row>
    <row r="250" spans="12:43" x14ac:dyDescent="0.25">
      <c r="L250" s="109"/>
      <c r="M250" s="110"/>
      <c r="R250" s="113"/>
      <c r="S250" s="110"/>
      <c r="X250" s="113"/>
      <c r="Y250" s="110"/>
      <c r="AD250" s="113"/>
      <c r="AE250" s="110"/>
      <c r="AJ250" s="113"/>
      <c r="AK250" s="110"/>
      <c r="AP250" s="113"/>
      <c r="AQ250" s="110"/>
    </row>
    <row r="251" spans="12:43" x14ac:dyDescent="0.25">
      <c r="L251" s="109"/>
      <c r="M251" s="110"/>
      <c r="R251" s="113"/>
      <c r="S251" s="110"/>
      <c r="X251" s="113"/>
      <c r="Y251" s="110"/>
      <c r="AD251" s="113"/>
      <c r="AE251" s="110"/>
      <c r="AJ251" s="113"/>
      <c r="AK251" s="110"/>
      <c r="AP251" s="113"/>
      <c r="AQ251" s="110"/>
    </row>
    <row r="252" spans="12:43" x14ac:dyDescent="0.25">
      <c r="L252" s="109"/>
      <c r="M252" s="110"/>
      <c r="R252" s="113"/>
      <c r="S252" s="110"/>
      <c r="X252" s="113"/>
      <c r="Y252" s="110"/>
      <c r="AD252" s="113"/>
      <c r="AE252" s="110"/>
      <c r="AJ252" s="113"/>
      <c r="AK252" s="110"/>
      <c r="AP252" s="113"/>
      <c r="AQ252" s="110"/>
    </row>
    <row r="253" spans="12:43" x14ac:dyDescent="0.25">
      <c r="L253" s="109"/>
      <c r="M253" s="110"/>
      <c r="R253" s="113"/>
      <c r="S253" s="110"/>
      <c r="X253" s="113"/>
      <c r="Y253" s="110"/>
      <c r="AD253" s="113"/>
      <c r="AE253" s="110"/>
      <c r="AJ253" s="113"/>
      <c r="AK253" s="110"/>
      <c r="AP253" s="113"/>
      <c r="AQ253" s="110"/>
    </row>
    <row r="254" spans="12:43" x14ac:dyDescent="0.25">
      <c r="L254" s="109"/>
      <c r="M254" s="110"/>
      <c r="R254" s="113"/>
      <c r="S254" s="110"/>
      <c r="X254" s="113"/>
      <c r="Y254" s="110"/>
      <c r="AD254" s="113"/>
      <c r="AE254" s="110"/>
      <c r="AJ254" s="113"/>
      <c r="AK254" s="110"/>
      <c r="AP254" s="113"/>
      <c r="AQ254" s="110"/>
    </row>
    <row r="255" spans="12:43" x14ac:dyDescent="0.25">
      <c r="L255" s="109"/>
      <c r="M255" s="110"/>
      <c r="R255" s="113"/>
      <c r="S255" s="110"/>
      <c r="X255" s="113"/>
      <c r="Y255" s="110"/>
      <c r="AD255" s="113"/>
      <c r="AE255" s="110"/>
      <c r="AJ255" s="113"/>
      <c r="AK255" s="110"/>
      <c r="AP255" s="113"/>
      <c r="AQ255" s="110"/>
    </row>
    <row r="256" spans="12:43" x14ac:dyDescent="0.25">
      <c r="L256" s="109"/>
      <c r="M256" s="110"/>
      <c r="R256" s="113"/>
      <c r="S256" s="110"/>
      <c r="X256" s="113"/>
      <c r="Y256" s="110"/>
      <c r="AD256" s="113"/>
      <c r="AE256" s="110"/>
      <c r="AJ256" s="113"/>
      <c r="AK256" s="110"/>
      <c r="AP256" s="113"/>
      <c r="AQ256" s="110"/>
    </row>
    <row r="257" spans="12:43" x14ac:dyDescent="0.25">
      <c r="L257" s="109"/>
      <c r="M257" s="110"/>
      <c r="R257" s="113"/>
      <c r="S257" s="110"/>
      <c r="X257" s="113"/>
      <c r="Y257" s="110"/>
      <c r="AD257" s="113"/>
      <c r="AE257" s="110"/>
      <c r="AJ257" s="113"/>
      <c r="AK257" s="110"/>
      <c r="AP257" s="113"/>
      <c r="AQ257" s="110"/>
    </row>
    <row r="258" spans="12:43" x14ac:dyDescent="0.25">
      <c r="L258" s="109"/>
      <c r="M258" s="110"/>
      <c r="R258" s="113"/>
      <c r="S258" s="110"/>
      <c r="X258" s="113"/>
      <c r="Y258" s="110"/>
      <c r="AD258" s="113"/>
      <c r="AE258" s="110"/>
      <c r="AJ258" s="113"/>
      <c r="AK258" s="110"/>
      <c r="AP258" s="113"/>
      <c r="AQ258" s="110"/>
    </row>
    <row r="259" spans="12:43" x14ac:dyDescent="0.25">
      <c r="L259" s="109"/>
      <c r="M259" s="110"/>
      <c r="R259" s="113"/>
      <c r="S259" s="110"/>
      <c r="X259" s="113"/>
      <c r="Y259" s="110"/>
      <c r="AD259" s="113"/>
      <c r="AE259" s="110"/>
      <c r="AJ259" s="113"/>
      <c r="AK259" s="110"/>
      <c r="AP259" s="113"/>
      <c r="AQ259" s="110"/>
    </row>
    <row r="260" spans="12:43" x14ac:dyDescent="0.25">
      <c r="L260" s="109"/>
      <c r="M260" s="110"/>
      <c r="R260" s="113"/>
      <c r="S260" s="110"/>
      <c r="X260" s="113"/>
      <c r="Y260" s="110"/>
      <c r="AD260" s="113"/>
      <c r="AE260" s="110"/>
      <c r="AJ260" s="113"/>
      <c r="AK260" s="110"/>
      <c r="AP260" s="113"/>
      <c r="AQ260" s="110"/>
    </row>
    <row r="261" spans="12:43" x14ac:dyDescent="0.25">
      <c r="L261" s="109"/>
      <c r="M261" s="110"/>
      <c r="R261" s="113"/>
      <c r="S261" s="110"/>
      <c r="X261" s="113"/>
      <c r="Y261" s="110"/>
      <c r="AD261" s="113"/>
      <c r="AE261" s="110"/>
      <c r="AJ261" s="113"/>
      <c r="AK261" s="110"/>
      <c r="AP261" s="113"/>
      <c r="AQ261" s="110"/>
    </row>
    <row r="262" spans="12:43" x14ac:dyDescent="0.25">
      <c r="L262" s="109"/>
      <c r="M262" s="110"/>
      <c r="R262" s="113"/>
      <c r="S262" s="110"/>
      <c r="X262" s="113"/>
      <c r="Y262" s="110"/>
      <c r="AD262" s="113"/>
      <c r="AE262" s="110"/>
      <c r="AJ262" s="113"/>
      <c r="AK262" s="110"/>
      <c r="AP262" s="113"/>
      <c r="AQ262" s="110"/>
    </row>
    <row r="263" spans="12:43" x14ac:dyDescent="0.25">
      <c r="L263" s="109"/>
      <c r="M263" s="110"/>
      <c r="R263" s="113"/>
      <c r="S263" s="110"/>
      <c r="X263" s="113"/>
      <c r="Y263" s="110"/>
      <c r="AD263" s="113"/>
      <c r="AE263" s="110"/>
      <c r="AJ263" s="113"/>
      <c r="AK263" s="110"/>
      <c r="AP263" s="113"/>
      <c r="AQ263" s="110"/>
    </row>
    <row r="264" spans="12:43" x14ac:dyDescent="0.25">
      <c r="L264" s="109"/>
      <c r="M264" s="110"/>
      <c r="R264" s="113"/>
      <c r="S264" s="110"/>
      <c r="X264" s="113"/>
      <c r="Y264" s="110"/>
      <c r="AD264" s="113"/>
      <c r="AE264" s="110"/>
      <c r="AJ264" s="113"/>
      <c r="AK264" s="110"/>
      <c r="AP264" s="113"/>
      <c r="AQ264" s="110"/>
    </row>
    <row r="265" spans="12:43" x14ac:dyDescent="0.25">
      <c r="L265" s="109"/>
      <c r="M265" s="110"/>
      <c r="R265" s="113"/>
      <c r="S265" s="110"/>
      <c r="X265" s="113"/>
      <c r="Y265" s="110"/>
      <c r="AD265" s="113"/>
      <c r="AE265" s="110"/>
      <c r="AJ265" s="113"/>
      <c r="AK265" s="110"/>
      <c r="AP265" s="113"/>
      <c r="AQ265" s="110"/>
    </row>
    <row r="266" spans="12:43" x14ac:dyDescent="0.25">
      <c r="L266" s="109"/>
      <c r="M266" s="110"/>
      <c r="R266" s="113"/>
      <c r="S266" s="110"/>
      <c r="X266" s="113"/>
      <c r="Y266" s="110"/>
      <c r="AD266" s="113"/>
      <c r="AE266" s="110"/>
      <c r="AJ266" s="113"/>
      <c r="AK266" s="110"/>
      <c r="AP266" s="113"/>
      <c r="AQ266" s="110"/>
    </row>
    <row r="267" spans="12:43" x14ac:dyDescent="0.25">
      <c r="L267" s="109"/>
      <c r="M267" s="110"/>
      <c r="R267" s="113"/>
      <c r="S267" s="110"/>
      <c r="X267" s="113"/>
      <c r="Y267" s="110"/>
      <c r="AD267" s="113"/>
      <c r="AE267" s="110"/>
      <c r="AJ267" s="113"/>
      <c r="AK267" s="110"/>
      <c r="AP267" s="113"/>
      <c r="AQ267" s="110"/>
    </row>
    <row r="268" spans="12:43" x14ac:dyDescent="0.25">
      <c r="L268" s="109"/>
      <c r="M268" s="110"/>
      <c r="R268" s="113"/>
      <c r="S268" s="110"/>
      <c r="X268" s="113"/>
      <c r="Y268" s="110"/>
      <c r="AD268" s="113"/>
      <c r="AE268" s="110"/>
      <c r="AJ268" s="113"/>
      <c r="AK268" s="110"/>
      <c r="AP268" s="113"/>
      <c r="AQ268" s="110"/>
    </row>
    <row r="269" spans="12:43" x14ac:dyDescent="0.25">
      <c r="L269" s="109"/>
      <c r="M269" s="110"/>
      <c r="R269" s="113"/>
      <c r="S269" s="110"/>
      <c r="X269" s="113"/>
      <c r="Y269" s="110"/>
      <c r="AD269" s="113"/>
      <c r="AE269" s="110"/>
      <c r="AJ269" s="113"/>
      <c r="AK269" s="110"/>
      <c r="AP269" s="113"/>
      <c r="AQ269" s="110"/>
    </row>
    <row r="270" spans="12:43" x14ac:dyDescent="0.25">
      <c r="L270" s="109"/>
      <c r="M270" s="110"/>
      <c r="R270" s="113"/>
      <c r="S270" s="110"/>
      <c r="X270" s="113"/>
      <c r="Y270" s="110"/>
      <c r="AD270" s="113"/>
      <c r="AE270" s="110"/>
      <c r="AJ270" s="113"/>
      <c r="AK270" s="110"/>
      <c r="AP270" s="113"/>
      <c r="AQ270" s="110"/>
    </row>
    <row r="271" spans="12:43" x14ac:dyDescent="0.25">
      <c r="L271" s="109"/>
      <c r="M271" s="110"/>
      <c r="R271" s="113"/>
      <c r="S271" s="110"/>
      <c r="X271" s="113"/>
      <c r="Y271" s="110"/>
      <c r="AD271" s="113"/>
      <c r="AE271" s="110"/>
      <c r="AJ271" s="113"/>
      <c r="AK271" s="110"/>
      <c r="AP271" s="113"/>
      <c r="AQ271" s="110"/>
    </row>
    <row r="272" spans="12:43" x14ac:dyDescent="0.25">
      <c r="L272" s="109"/>
      <c r="M272" s="110"/>
      <c r="R272" s="113"/>
      <c r="S272" s="110"/>
      <c r="X272" s="113"/>
      <c r="Y272" s="110"/>
      <c r="AD272" s="113"/>
      <c r="AE272" s="110"/>
      <c r="AJ272" s="113"/>
      <c r="AK272" s="110"/>
      <c r="AP272" s="113"/>
      <c r="AQ272" s="110"/>
    </row>
    <row r="273" spans="8:63" x14ac:dyDescent="0.25">
      <c r="L273" s="109"/>
      <c r="M273" s="110"/>
      <c r="R273" s="113"/>
      <c r="S273" s="110"/>
      <c r="X273" s="113"/>
      <c r="Y273" s="110"/>
      <c r="AD273" s="113"/>
      <c r="AE273" s="110"/>
      <c r="AJ273" s="113"/>
      <c r="AK273" s="110"/>
      <c r="AP273" s="113"/>
      <c r="AQ273" s="110"/>
    </row>
    <row r="274" spans="8:63" x14ac:dyDescent="0.25">
      <c r="L274" s="109"/>
      <c r="M274" s="110"/>
      <c r="R274" s="113"/>
      <c r="S274" s="110"/>
      <c r="X274" s="113"/>
      <c r="Y274" s="110"/>
      <c r="AD274" s="113"/>
      <c r="AE274" s="110"/>
      <c r="AJ274" s="113"/>
      <c r="AK274" s="110"/>
      <c r="AP274" s="113"/>
      <c r="AQ274" s="110"/>
    </row>
    <row r="275" spans="8:63" x14ac:dyDescent="0.25">
      <c r="H275" s="136"/>
      <c r="I275" s="133"/>
      <c r="L275" s="109"/>
      <c r="M275" s="110"/>
      <c r="N275" s="137"/>
      <c r="O275" s="134"/>
      <c r="R275" s="113"/>
      <c r="S275" s="110"/>
      <c r="T275" s="136"/>
      <c r="U275" s="135"/>
      <c r="X275" s="113"/>
      <c r="Y275" s="110"/>
      <c r="AA275" s="134"/>
      <c r="AD275" s="113"/>
      <c r="AE275" s="110"/>
      <c r="AF275" s="136"/>
      <c r="AG275" s="135"/>
      <c r="AJ275" s="113"/>
      <c r="AK275" s="110"/>
      <c r="AL275" s="138"/>
      <c r="AM275" s="134"/>
      <c r="AP275" s="113"/>
      <c r="AQ275" s="110"/>
    </row>
    <row r="276" spans="8:63" x14ac:dyDescent="0.25">
      <c r="H276" s="136"/>
      <c r="I276" s="133"/>
      <c r="L276" s="109"/>
      <c r="M276" s="110"/>
      <c r="N276" s="137"/>
      <c r="O276" s="134"/>
      <c r="R276" s="113"/>
      <c r="S276" s="110"/>
      <c r="T276" s="136"/>
      <c r="U276" s="135"/>
      <c r="X276" s="113"/>
      <c r="Y276" s="110"/>
      <c r="AA276" s="134"/>
      <c r="AD276" s="113"/>
      <c r="AE276" s="110"/>
      <c r="AF276" s="136"/>
      <c r="AG276" s="135"/>
      <c r="AJ276" s="113"/>
      <c r="AK276" s="110"/>
      <c r="AL276" s="138"/>
      <c r="AM276" s="134"/>
      <c r="AP276" s="113"/>
      <c r="AQ276" s="110"/>
    </row>
    <row r="277" spans="8:63" x14ac:dyDescent="0.25">
      <c r="H277" s="136"/>
      <c r="I277" s="133"/>
      <c r="L277" s="109"/>
      <c r="M277" s="110"/>
      <c r="N277" s="137"/>
      <c r="O277" s="134"/>
      <c r="R277" s="113"/>
      <c r="S277" s="110"/>
      <c r="T277" s="136"/>
      <c r="U277" s="135"/>
      <c r="X277" s="113"/>
      <c r="Y277" s="110"/>
      <c r="AA277" s="134"/>
      <c r="AD277" s="113"/>
      <c r="AE277" s="110"/>
      <c r="AF277" s="136"/>
      <c r="AG277" s="135"/>
      <c r="AJ277" s="113"/>
      <c r="AK277" s="110"/>
      <c r="AL277" s="138"/>
      <c r="AM277" s="134"/>
      <c r="AP277" s="113"/>
      <c r="AQ277" s="110"/>
    </row>
    <row r="278" spans="8:63" x14ac:dyDescent="0.25">
      <c r="H278" s="136"/>
      <c r="I278" s="133"/>
      <c r="L278" s="109"/>
      <c r="M278" s="110"/>
      <c r="N278" s="137"/>
      <c r="O278" s="134"/>
      <c r="R278" s="113"/>
      <c r="S278" s="110"/>
      <c r="T278" s="136"/>
      <c r="U278" s="135"/>
      <c r="X278" s="113"/>
      <c r="Y278" s="110"/>
      <c r="AA278" s="134"/>
      <c r="AD278" s="113"/>
      <c r="AE278" s="110"/>
      <c r="AF278" s="136"/>
      <c r="AG278" s="135"/>
      <c r="AJ278" s="113"/>
      <c r="AK278" s="110"/>
      <c r="AL278" s="138"/>
      <c r="AM278" s="134"/>
      <c r="AP278" s="113"/>
      <c r="AQ278" s="110"/>
    </row>
    <row r="279" spans="8:63" x14ac:dyDescent="0.25">
      <c r="H279" s="136"/>
      <c r="I279" s="133"/>
      <c r="L279" s="109"/>
      <c r="M279" s="110"/>
      <c r="N279" s="137"/>
      <c r="O279" s="134"/>
      <c r="R279" s="113"/>
      <c r="S279" s="110"/>
      <c r="T279" s="136"/>
      <c r="U279" s="135"/>
      <c r="X279" s="113"/>
      <c r="Y279" s="110"/>
      <c r="AA279" s="134"/>
      <c r="AD279" s="113"/>
      <c r="AE279" s="110"/>
      <c r="AF279" s="136"/>
      <c r="AG279" s="135"/>
      <c r="AJ279" s="113"/>
      <c r="AK279" s="110"/>
      <c r="AL279" s="138"/>
      <c r="AM279" s="134"/>
      <c r="AP279" s="113"/>
      <c r="AQ279" s="110"/>
    </row>
    <row r="280" spans="8:63" x14ac:dyDescent="0.25">
      <c r="H280" s="136"/>
      <c r="I280" s="133"/>
      <c r="L280" s="109"/>
      <c r="M280" s="110"/>
      <c r="N280" s="137"/>
      <c r="O280" s="134"/>
      <c r="R280" s="113"/>
      <c r="S280" s="110"/>
      <c r="T280" s="136"/>
      <c r="U280" s="135"/>
      <c r="X280" s="113"/>
      <c r="Y280" s="110"/>
      <c r="AA280" s="134"/>
      <c r="AD280" s="113"/>
      <c r="AE280" s="110"/>
      <c r="AF280" s="136"/>
      <c r="AG280" s="135"/>
      <c r="AJ280" s="113"/>
      <c r="AK280" s="110"/>
      <c r="AL280" s="138"/>
      <c r="AM280" s="134"/>
      <c r="AP280" s="113"/>
      <c r="AQ280" s="110"/>
    </row>
    <row r="281" spans="8:63" x14ac:dyDescent="0.25">
      <c r="H281" s="136"/>
      <c r="I281" s="139"/>
      <c r="L281" s="109"/>
      <c r="M281" s="110"/>
      <c r="N281" s="137"/>
      <c r="O281" s="140"/>
      <c r="R281" s="113"/>
      <c r="S281" s="110"/>
      <c r="T281" s="136"/>
      <c r="U281" s="141"/>
      <c r="X281" s="113"/>
      <c r="Y281" s="110"/>
      <c r="AA281" s="140"/>
      <c r="AD281" s="113"/>
      <c r="AE281" s="110"/>
      <c r="AF281" s="136"/>
      <c r="AG281" s="141"/>
      <c r="AJ281" s="113"/>
      <c r="AK281" s="110"/>
      <c r="AL281" s="138"/>
      <c r="AM281" s="134"/>
      <c r="AP281" s="113"/>
      <c r="AQ281" s="110"/>
      <c r="AR281" s="136"/>
      <c r="AS281" s="141"/>
      <c r="BJ281" s="136"/>
      <c r="BK281" s="139"/>
    </row>
    <row r="282" spans="8:63" x14ac:dyDescent="0.25">
      <c r="H282" s="136"/>
      <c r="I282" s="133"/>
      <c r="L282" s="109"/>
      <c r="M282" s="110"/>
      <c r="N282" s="137"/>
      <c r="O282" s="134"/>
      <c r="R282" s="113"/>
      <c r="S282" s="110"/>
      <c r="T282" s="136"/>
      <c r="U282" s="135"/>
      <c r="X282" s="113"/>
      <c r="Y282" s="110"/>
      <c r="AA282" s="134"/>
      <c r="AD282" s="113"/>
      <c r="AE282" s="110"/>
      <c r="AF282" s="136"/>
      <c r="AG282" s="135"/>
      <c r="AJ282" s="113"/>
      <c r="AK282" s="110"/>
      <c r="AL282" s="138"/>
      <c r="AM282" s="134"/>
      <c r="AP282" s="113"/>
      <c r="AQ282" s="110"/>
    </row>
    <row r="283" spans="8:63" x14ac:dyDescent="0.25">
      <c r="H283" s="136"/>
      <c r="I283" s="133"/>
      <c r="L283" s="109"/>
      <c r="M283" s="110"/>
      <c r="N283" s="137"/>
      <c r="O283" s="134"/>
      <c r="R283" s="113"/>
      <c r="S283" s="110"/>
      <c r="T283" s="136"/>
      <c r="U283" s="135"/>
      <c r="X283" s="113"/>
      <c r="Y283" s="110"/>
      <c r="AA283" s="134"/>
      <c r="AD283" s="113"/>
      <c r="AE283" s="110"/>
      <c r="AF283" s="136"/>
      <c r="AG283" s="135"/>
      <c r="AJ283" s="113"/>
      <c r="AK283" s="110"/>
      <c r="AL283" s="138"/>
      <c r="AM283" s="134"/>
      <c r="AP283" s="113"/>
      <c r="AQ283" s="110"/>
    </row>
    <row r="284" spans="8:63" x14ac:dyDescent="0.25">
      <c r="H284" s="136"/>
      <c r="I284" s="133"/>
      <c r="L284" s="109"/>
      <c r="M284" s="110"/>
      <c r="N284" s="137"/>
      <c r="O284" s="134"/>
      <c r="R284" s="113"/>
      <c r="S284" s="110"/>
      <c r="T284" s="136"/>
      <c r="U284" s="135"/>
      <c r="X284" s="113"/>
      <c r="Y284" s="110"/>
      <c r="AA284" s="134"/>
      <c r="AD284" s="113"/>
      <c r="AE284" s="110"/>
      <c r="AF284" s="136"/>
      <c r="AG284" s="135"/>
      <c r="AJ284" s="113"/>
      <c r="AK284" s="110"/>
      <c r="AL284" s="138"/>
      <c r="AM284" s="134"/>
      <c r="AP284" s="113"/>
      <c r="AQ284" s="110"/>
    </row>
    <row r="285" spans="8:63" x14ac:dyDescent="0.25">
      <c r="H285" s="136"/>
      <c r="I285" s="133"/>
      <c r="L285" s="109"/>
      <c r="M285" s="110"/>
      <c r="N285" s="137"/>
      <c r="O285" s="134"/>
      <c r="R285" s="113"/>
      <c r="S285" s="110"/>
      <c r="T285" s="136"/>
      <c r="U285" s="135"/>
      <c r="X285" s="113"/>
      <c r="Y285" s="110"/>
      <c r="AA285" s="134"/>
      <c r="AD285" s="113"/>
      <c r="AE285" s="110"/>
      <c r="AF285" s="136"/>
      <c r="AG285" s="135"/>
      <c r="AJ285" s="113"/>
      <c r="AK285" s="110"/>
      <c r="AL285" s="138"/>
      <c r="AM285" s="134"/>
      <c r="AP285" s="113"/>
      <c r="AQ285" s="110"/>
    </row>
    <row r="286" spans="8:63" x14ac:dyDescent="0.25">
      <c r="H286" s="136"/>
      <c r="I286" s="133"/>
      <c r="L286" s="109"/>
      <c r="M286" s="110"/>
      <c r="N286" s="137"/>
      <c r="O286" s="134"/>
      <c r="R286" s="113"/>
      <c r="S286" s="110"/>
      <c r="T286" s="136"/>
      <c r="U286" s="135"/>
      <c r="X286" s="113"/>
      <c r="Y286" s="110"/>
      <c r="AA286" s="134"/>
      <c r="AD286" s="113"/>
      <c r="AE286" s="110"/>
      <c r="AF286" s="136"/>
      <c r="AG286" s="135"/>
      <c r="AJ286" s="113"/>
      <c r="AK286" s="110"/>
      <c r="AL286" s="138"/>
      <c r="AM286" s="134"/>
      <c r="AP286" s="113"/>
      <c r="AQ286" s="110"/>
    </row>
    <row r="287" spans="8:63" x14ac:dyDescent="0.25">
      <c r="H287" s="136"/>
      <c r="I287" s="133"/>
      <c r="L287" s="109"/>
      <c r="M287" s="110"/>
      <c r="N287" s="137"/>
      <c r="O287" s="134"/>
      <c r="R287" s="113"/>
      <c r="S287" s="110"/>
      <c r="T287" s="136"/>
      <c r="U287" s="135"/>
      <c r="X287" s="113"/>
      <c r="Y287" s="110"/>
      <c r="AA287" s="134"/>
      <c r="AD287" s="113"/>
      <c r="AE287" s="110"/>
      <c r="AF287" s="136"/>
      <c r="AG287" s="135"/>
      <c r="AJ287" s="113"/>
      <c r="AK287" s="110"/>
      <c r="AL287" s="138"/>
      <c r="AM287" s="134"/>
      <c r="AP287" s="113"/>
      <c r="AQ287" s="110"/>
    </row>
    <row r="288" spans="8:63" x14ac:dyDescent="0.25">
      <c r="L288" s="109"/>
      <c r="M288" s="110"/>
      <c r="R288" s="113"/>
      <c r="S288" s="110"/>
      <c r="X288" s="113"/>
      <c r="Y288" s="110"/>
      <c r="AD288" s="113"/>
      <c r="AE288" s="110"/>
      <c r="AJ288" s="113"/>
      <c r="AK288" s="110"/>
      <c r="AP288" s="113"/>
      <c r="AQ288" s="110"/>
    </row>
    <row r="289" spans="12:43" x14ac:dyDescent="0.25">
      <c r="L289" s="109"/>
      <c r="M289" s="110"/>
      <c r="R289" s="113"/>
      <c r="S289" s="110"/>
      <c r="X289" s="113"/>
      <c r="Y289" s="110"/>
      <c r="AD289" s="113"/>
      <c r="AE289" s="110"/>
      <c r="AJ289" s="113"/>
      <c r="AK289" s="110"/>
      <c r="AP289" s="113"/>
      <c r="AQ289" s="110"/>
    </row>
    <row r="290" spans="12:43" x14ac:dyDescent="0.25">
      <c r="L290" s="109"/>
      <c r="M290" s="110"/>
      <c r="R290" s="113"/>
      <c r="S290" s="110"/>
      <c r="X290" s="113"/>
      <c r="Y290" s="110"/>
      <c r="AD290" s="113"/>
      <c r="AE290" s="110"/>
      <c r="AJ290" s="113"/>
      <c r="AK290" s="110"/>
      <c r="AP290" s="113"/>
      <c r="AQ290" s="110"/>
    </row>
    <row r="291" spans="12:43" x14ac:dyDescent="0.25">
      <c r="L291" s="109"/>
      <c r="M291" s="110"/>
      <c r="R291" s="113"/>
      <c r="S291" s="110"/>
      <c r="X291" s="113"/>
      <c r="Y291" s="110"/>
      <c r="AD291" s="113"/>
      <c r="AE291" s="110"/>
      <c r="AJ291" s="113"/>
      <c r="AK291" s="110"/>
      <c r="AP291" s="113"/>
      <c r="AQ291" s="110"/>
    </row>
    <row r="292" spans="12:43" x14ac:dyDescent="0.25">
      <c r="L292" s="109"/>
      <c r="M292" s="110"/>
      <c r="R292" s="113"/>
      <c r="S292" s="110"/>
      <c r="X292" s="113"/>
      <c r="Y292" s="110"/>
      <c r="AD292" s="113"/>
      <c r="AE292" s="110"/>
      <c r="AJ292" s="113"/>
      <c r="AK292" s="110"/>
      <c r="AP292" s="113"/>
      <c r="AQ292" s="110"/>
    </row>
    <row r="293" spans="12:43" x14ac:dyDescent="0.25">
      <c r="L293" s="109"/>
      <c r="M293" s="110"/>
      <c r="R293" s="113"/>
      <c r="S293" s="110"/>
      <c r="X293" s="113"/>
      <c r="Y293" s="110"/>
      <c r="AD293" s="113"/>
      <c r="AE293" s="110"/>
      <c r="AJ293" s="113"/>
      <c r="AK293" s="110"/>
      <c r="AP293" s="113"/>
      <c r="AQ293" s="110"/>
    </row>
    <row r="294" spans="12:43" x14ac:dyDescent="0.25">
      <c r="L294" s="109"/>
      <c r="M294" s="110"/>
      <c r="R294" s="113"/>
      <c r="S294" s="110"/>
      <c r="X294" s="113"/>
      <c r="Y294" s="110"/>
      <c r="AD294" s="113"/>
      <c r="AE294" s="110"/>
      <c r="AJ294" s="113"/>
      <c r="AK294" s="110"/>
      <c r="AP294" s="113"/>
      <c r="AQ294" s="110"/>
    </row>
    <row r="295" spans="12:43" x14ac:dyDescent="0.25">
      <c r="L295" s="109"/>
      <c r="M295" s="110"/>
      <c r="R295" s="113"/>
      <c r="S295" s="110"/>
      <c r="X295" s="113"/>
      <c r="Y295" s="110"/>
      <c r="AD295" s="113"/>
      <c r="AE295" s="110"/>
      <c r="AJ295" s="113"/>
      <c r="AK295" s="110"/>
      <c r="AP295" s="113"/>
      <c r="AQ295" s="110"/>
    </row>
    <row r="296" spans="12:43" x14ac:dyDescent="0.25">
      <c r="L296" s="109"/>
      <c r="M296" s="110"/>
      <c r="R296" s="113"/>
      <c r="S296" s="110"/>
      <c r="X296" s="113"/>
      <c r="Y296" s="110"/>
      <c r="AD296" s="113"/>
      <c r="AE296" s="110"/>
      <c r="AJ296" s="113"/>
      <c r="AK296" s="110"/>
      <c r="AP296" s="113"/>
      <c r="AQ296" s="110"/>
    </row>
    <row r="297" spans="12:43" x14ac:dyDescent="0.25">
      <c r="L297" s="109"/>
      <c r="M297" s="110"/>
      <c r="R297" s="113"/>
      <c r="S297" s="110"/>
      <c r="X297" s="113"/>
      <c r="Y297" s="110"/>
      <c r="AD297" s="113"/>
      <c r="AE297" s="110"/>
      <c r="AJ297" s="113"/>
      <c r="AK297" s="110"/>
      <c r="AP297" s="113"/>
      <c r="AQ297" s="110"/>
    </row>
    <row r="298" spans="12:43" x14ac:dyDescent="0.25">
      <c r="L298" s="109"/>
      <c r="M298" s="110"/>
      <c r="R298" s="113"/>
      <c r="S298" s="110"/>
      <c r="X298" s="113"/>
      <c r="Y298" s="110"/>
      <c r="AD298" s="113"/>
      <c r="AE298" s="110"/>
      <c r="AJ298" s="113"/>
      <c r="AK298" s="110"/>
      <c r="AP298" s="113"/>
      <c r="AQ298" s="110"/>
    </row>
    <row r="299" spans="12:43" x14ac:dyDescent="0.25">
      <c r="L299" s="109"/>
      <c r="M299" s="110"/>
      <c r="R299" s="113"/>
      <c r="S299" s="110"/>
      <c r="X299" s="113"/>
      <c r="Y299" s="110"/>
      <c r="AD299" s="113"/>
      <c r="AE299" s="110"/>
      <c r="AJ299" s="113"/>
      <c r="AK299" s="110"/>
      <c r="AP299" s="113"/>
      <c r="AQ299" s="110"/>
    </row>
    <row r="300" spans="12:43" x14ac:dyDescent="0.25">
      <c r="L300" s="109"/>
      <c r="M300" s="110"/>
      <c r="R300" s="113"/>
      <c r="S300" s="110"/>
      <c r="X300" s="113"/>
      <c r="Y300" s="110"/>
      <c r="AD300" s="113"/>
      <c r="AE300" s="110"/>
      <c r="AJ300" s="113"/>
      <c r="AK300" s="110"/>
      <c r="AP300" s="113"/>
      <c r="AQ300" s="110"/>
    </row>
    <row r="301" spans="12:43" x14ac:dyDescent="0.25">
      <c r="L301" s="109"/>
      <c r="M301" s="110"/>
      <c r="R301" s="113"/>
      <c r="S301" s="110"/>
      <c r="X301" s="113"/>
      <c r="Y301" s="110"/>
      <c r="AD301" s="113"/>
      <c r="AE301" s="110"/>
      <c r="AJ301" s="113"/>
      <c r="AK301" s="110"/>
      <c r="AP301" s="113"/>
      <c r="AQ301" s="110"/>
    </row>
    <row r="302" spans="12:43" x14ac:dyDescent="0.25">
      <c r="L302" s="109"/>
      <c r="M302" s="110"/>
      <c r="R302" s="113"/>
      <c r="S302" s="110"/>
      <c r="X302" s="113"/>
      <c r="Y302" s="110"/>
      <c r="AD302" s="113"/>
      <c r="AE302" s="110"/>
      <c r="AJ302" s="113"/>
      <c r="AK302" s="110"/>
      <c r="AP302" s="113"/>
      <c r="AQ302" s="110"/>
    </row>
    <row r="303" spans="12:43" x14ac:dyDescent="0.25">
      <c r="L303" s="109"/>
      <c r="M303" s="110"/>
      <c r="R303" s="113"/>
      <c r="S303" s="110"/>
      <c r="X303" s="113"/>
      <c r="Y303" s="110"/>
      <c r="AD303" s="113"/>
      <c r="AE303" s="110"/>
      <c r="AJ303" s="113"/>
      <c r="AK303" s="110"/>
      <c r="AP303" s="113"/>
      <c r="AQ303" s="110"/>
    </row>
    <row r="304" spans="12:43" x14ac:dyDescent="0.25">
      <c r="L304" s="109"/>
      <c r="M304" s="110"/>
      <c r="R304" s="113"/>
      <c r="S304" s="110"/>
      <c r="X304" s="113"/>
      <c r="Y304" s="110"/>
      <c r="AD304" s="113"/>
      <c r="AE304" s="110"/>
      <c r="AJ304" s="113"/>
      <c r="AK304" s="110"/>
      <c r="AP304" s="113"/>
      <c r="AQ304" s="110"/>
    </row>
    <row r="305" spans="12:43" x14ac:dyDescent="0.25">
      <c r="L305" s="109"/>
      <c r="M305" s="110"/>
      <c r="R305" s="113"/>
      <c r="S305" s="110"/>
      <c r="X305" s="113"/>
      <c r="Y305" s="110"/>
      <c r="AD305" s="113"/>
      <c r="AE305" s="110"/>
      <c r="AJ305" s="113"/>
      <c r="AK305" s="110"/>
      <c r="AP305" s="113"/>
      <c r="AQ305" s="110"/>
    </row>
    <row r="306" spans="12:43" x14ac:dyDescent="0.25">
      <c r="L306" s="109"/>
      <c r="M306" s="110"/>
      <c r="R306" s="113"/>
      <c r="S306" s="110"/>
      <c r="X306" s="113"/>
      <c r="Y306" s="110"/>
      <c r="AD306" s="113"/>
      <c r="AE306" s="110"/>
      <c r="AJ306" s="113"/>
      <c r="AK306" s="110"/>
      <c r="AP306" s="113"/>
      <c r="AQ306" s="110"/>
    </row>
    <row r="307" spans="12:43" x14ac:dyDescent="0.25">
      <c r="L307" s="109"/>
      <c r="M307" s="110"/>
      <c r="R307" s="113"/>
      <c r="S307" s="110"/>
      <c r="X307" s="113"/>
      <c r="Y307" s="110"/>
      <c r="AD307" s="113"/>
      <c r="AE307" s="110"/>
      <c r="AJ307" s="113"/>
      <c r="AK307" s="110"/>
      <c r="AP307" s="113"/>
      <c r="AQ307" s="110"/>
    </row>
    <row r="308" spans="12:43" x14ac:dyDescent="0.25">
      <c r="L308" s="109"/>
      <c r="M308" s="110"/>
      <c r="R308" s="113"/>
      <c r="S308" s="110"/>
      <c r="X308" s="113"/>
      <c r="Y308" s="110"/>
      <c r="AD308" s="113"/>
      <c r="AE308" s="110"/>
      <c r="AJ308" s="113"/>
      <c r="AK308" s="110"/>
      <c r="AP308" s="113"/>
      <c r="AQ308" s="110"/>
    </row>
    <row r="309" spans="12:43" x14ac:dyDescent="0.25">
      <c r="L309" s="109"/>
      <c r="M309" s="110"/>
      <c r="R309" s="113"/>
      <c r="S309" s="110"/>
      <c r="X309" s="113"/>
      <c r="Y309" s="110"/>
      <c r="AD309" s="113"/>
      <c r="AE309" s="110"/>
      <c r="AJ309" s="113"/>
      <c r="AK309" s="110"/>
      <c r="AP309" s="113"/>
      <c r="AQ309" s="110"/>
    </row>
    <row r="310" spans="12:43" x14ac:dyDescent="0.25">
      <c r="L310" s="109"/>
      <c r="M310" s="110"/>
      <c r="R310" s="113"/>
      <c r="S310" s="110"/>
      <c r="X310" s="113"/>
      <c r="Y310" s="110"/>
      <c r="AD310" s="113"/>
      <c r="AE310" s="110"/>
      <c r="AJ310" s="113"/>
      <c r="AK310" s="110"/>
      <c r="AP310" s="113"/>
      <c r="AQ310" s="110"/>
    </row>
    <row r="311" spans="12:43" x14ac:dyDescent="0.25">
      <c r="L311" s="109"/>
      <c r="M311" s="110"/>
      <c r="R311" s="113"/>
      <c r="S311" s="110"/>
      <c r="X311" s="113"/>
      <c r="Y311" s="110"/>
      <c r="AD311" s="113"/>
      <c r="AE311" s="110"/>
      <c r="AJ311" s="113"/>
      <c r="AK311" s="110"/>
      <c r="AP311" s="113"/>
      <c r="AQ311" s="110"/>
    </row>
    <row r="312" spans="12:43" x14ac:dyDescent="0.25">
      <c r="L312" s="109"/>
      <c r="M312" s="110"/>
      <c r="R312" s="113"/>
      <c r="S312" s="110"/>
      <c r="X312" s="113"/>
      <c r="Y312" s="110"/>
      <c r="AD312" s="113"/>
      <c r="AE312" s="110"/>
      <c r="AJ312" s="113"/>
      <c r="AK312" s="110"/>
      <c r="AP312" s="113"/>
      <c r="AQ312" s="110"/>
    </row>
    <row r="313" spans="12:43" x14ac:dyDescent="0.25">
      <c r="L313" s="109"/>
      <c r="M313" s="110"/>
      <c r="R313" s="113"/>
      <c r="S313" s="110"/>
      <c r="X313" s="113"/>
      <c r="Y313" s="110"/>
      <c r="AD313" s="113"/>
      <c r="AE313" s="110"/>
      <c r="AJ313" s="113"/>
      <c r="AK313" s="110"/>
      <c r="AP313" s="113"/>
      <c r="AQ313" s="110"/>
    </row>
    <row r="314" spans="12:43" x14ac:dyDescent="0.25">
      <c r="L314" s="109"/>
      <c r="M314" s="110"/>
      <c r="R314" s="113"/>
      <c r="S314" s="110"/>
      <c r="X314" s="113"/>
      <c r="Y314" s="110"/>
      <c r="AD314" s="113"/>
      <c r="AE314" s="110"/>
      <c r="AJ314" s="113"/>
      <c r="AK314" s="110"/>
      <c r="AP314" s="113"/>
      <c r="AQ314" s="110"/>
    </row>
    <row r="315" spans="12:43" x14ac:dyDescent="0.25">
      <c r="L315" s="109"/>
      <c r="M315" s="110"/>
      <c r="R315" s="113"/>
      <c r="S315" s="110"/>
      <c r="X315" s="113"/>
      <c r="Y315" s="110"/>
      <c r="AD315" s="113"/>
      <c r="AE315" s="110"/>
      <c r="AJ315" s="113"/>
      <c r="AK315" s="110"/>
      <c r="AP315" s="113"/>
      <c r="AQ315" s="110"/>
    </row>
    <row r="316" spans="12:43" x14ac:dyDescent="0.25">
      <c r="L316" s="109"/>
      <c r="M316" s="110"/>
      <c r="R316" s="113"/>
      <c r="S316" s="110"/>
      <c r="X316" s="113"/>
      <c r="Y316" s="110"/>
      <c r="AD316" s="113"/>
      <c r="AE316" s="110"/>
      <c r="AJ316" s="113"/>
      <c r="AK316" s="110"/>
      <c r="AP316" s="113"/>
      <c r="AQ316" s="110"/>
    </row>
    <row r="317" spans="12:43" x14ac:dyDescent="0.25">
      <c r="L317" s="109"/>
      <c r="M317" s="110"/>
      <c r="R317" s="113"/>
      <c r="S317" s="110"/>
      <c r="X317" s="113"/>
      <c r="Y317" s="110"/>
      <c r="AD317" s="113"/>
      <c r="AE317" s="110"/>
      <c r="AJ317" s="113"/>
      <c r="AK317" s="110"/>
      <c r="AP317" s="113"/>
      <c r="AQ317" s="110"/>
    </row>
    <row r="318" spans="12:43" x14ac:dyDescent="0.25">
      <c r="L318" s="109"/>
      <c r="M318" s="110"/>
      <c r="R318" s="113"/>
      <c r="S318" s="110"/>
      <c r="X318" s="113"/>
      <c r="Y318" s="110"/>
      <c r="AD318" s="113"/>
      <c r="AE318" s="110"/>
      <c r="AJ318" s="113"/>
      <c r="AK318" s="110"/>
      <c r="AP318" s="113"/>
      <c r="AQ318" s="110"/>
    </row>
    <row r="319" spans="12:43" x14ac:dyDescent="0.25">
      <c r="L319" s="109"/>
      <c r="M319" s="110"/>
      <c r="R319" s="113"/>
      <c r="S319" s="110"/>
      <c r="X319" s="113"/>
      <c r="Y319" s="110"/>
      <c r="AD319" s="113"/>
      <c r="AE319" s="110"/>
      <c r="AJ319" s="113"/>
      <c r="AK319" s="110"/>
      <c r="AP319" s="113"/>
      <c r="AQ319" s="110"/>
    </row>
    <row r="320" spans="12:43" x14ac:dyDescent="0.25">
      <c r="L320" s="109"/>
      <c r="M320" s="110"/>
      <c r="R320" s="113"/>
      <c r="S320" s="110"/>
      <c r="X320" s="113"/>
      <c r="Y320" s="110"/>
      <c r="AD320" s="113"/>
      <c r="AE320" s="110"/>
      <c r="AJ320" s="113"/>
      <c r="AK320" s="110"/>
      <c r="AP320" s="113"/>
      <c r="AQ320" s="110"/>
    </row>
    <row r="321" spans="12:43" x14ac:dyDescent="0.25">
      <c r="L321" s="109"/>
      <c r="M321" s="110"/>
      <c r="R321" s="113"/>
      <c r="S321" s="110"/>
      <c r="X321" s="113"/>
      <c r="Y321" s="110"/>
      <c r="AD321" s="113"/>
      <c r="AE321" s="110"/>
      <c r="AJ321" s="113"/>
      <c r="AK321" s="110"/>
      <c r="AP321" s="113"/>
      <c r="AQ321" s="110"/>
    </row>
    <row r="322" spans="12:43" x14ac:dyDescent="0.25">
      <c r="L322" s="109"/>
      <c r="M322" s="110"/>
      <c r="R322" s="113"/>
      <c r="S322" s="110"/>
      <c r="X322" s="113"/>
      <c r="Y322" s="110"/>
      <c r="AD322" s="113"/>
      <c r="AE322" s="110"/>
      <c r="AJ322" s="113"/>
      <c r="AK322" s="110"/>
      <c r="AP322" s="113"/>
      <c r="AQ322" s="110"/>
    </row>
    <row r="323" spans="12:43" x14ac:dyDescent="0.25">
      <c r="L323" s="109"/>
      <c r="M323" s="110"/>
      <c r="R323" s="113"/>
      <c r="S323" s="110"/>
      <c r="X323" s="113"/>
      <c r="Y323" s="110"/>
      <c r="AD323" s="113"/>
      <c r="AE323" s="110"/>
      <c r="AJ323" s="113"/>
      <c r="AK323" s="110"/>
      <c r="AP323" s="113"/>
      <c r="AQ323" s="110"/>
    </row>
    <row r="324" spans="12:43" x14ac:dyDescent="0.25">
      <c r="L324" s="109"/>
      <c r="M324" s="110"/>
      <c r="R324" s="113"/>
      <c r="S324" s="110"/>
      <c r="X324" s="113"/>
      <c r="Y324" s="110"/>
      <c r="AD324" s="113"/>
      <c r="AE324" s="110"/>
      <c r="AJ324" s="113"/>
      <c r="AK324" s="110"/>
      <c r="AP324" s="113"/>
      <c r="AQ324" s="110"/>
    </row>
    <row r="325" spans="12:43" x14ac:dyDescent="0.25">
      <c r="L325" s="109"/>
      <c r="M325" s="110"/>
      <c r="R325" s="113"/>
      <c r="S325" s="110"/>
      <c r="X325" s="113"/>
      <c r="Y325" s="110"/>
      <c r="AD325" s="113"/>
      <c r="AE325" s="110"/>
      <c r="AJ325" s="113"/>
      <c r="AK325" s="110"/>
      <c r="AP325" s="113"/>
      <c r="AQ325" s="110"/>
    </row>
    <row r="326" spans="12:43" x14ac:dyDescent="0.25">
      <c r="L326" s="109"/>
      <c r="M326" s="142"/>
      <c r="R326" s="143"/>
      <c r="S326" s="142"/>
      <c r="X326" s="143"/>
      <c r="Y326" s="142"/>
      <c r="AD326" s="143"/>
      <c r="AE326" s="142"/>
      <c r="AJ326" s="143"/>
      <c r="AK326" s="142"/>
      <c r="AP326" s="143"/>
      <c r="AQ326" s="142"/>
    </row>
    <row r="327" spans="12:43" x14ac:dyDescent="0.25">
      <c r="L327" s="144"/>
    </row>
    <row r="328" spans="12:43" x14ac:dyDescent="0.25">
      <c r="L328" s="144"/>
    </row>
    <row r="329" spans="12:43" x14ac:dyDescent="0.25">
      <c r="L329" s="144"/>
    </row>
    <row r="330" spans="12:43" x14ac:dyDescent="0.25">
      <c r="L330" s="144"/>
    </row>
    <row r="331" spans="12:43" x14ac:dyDescent="0.25">
      <c r="L331" s="144"/>
    </row>
    <row r="332" spans="12:43" x14ac:dyDescent="0.25">
      <c r="L332" s="144"/>
    </row>
    <row r="333" spans="12:43" x14ac:dyDescent="0.25">
      <c r="L333" s="144"/>
    </row>
    <row r="334" spans="12:43" x14ac:dyDescent="0.25">
      <c r="L334" s="144"/>
    </row>
    <row r="335" spans="12:43" x14ac:dyDescent="0.25">
      <c r="L335" s="144"/>
    </row>
    <row r="336" spans="12:43" x14ac:dyDescent="0.25">
      <c r="L336" s="144"/>
    </row>
    <row r="337" spans="12:12" x14ac:dyDescent="0.25">
      <c r="L337" s="144"/>
    </row>
    <row r="338" spans="12:12" x14ac:dyDescent="0.25">
      <c r="L338" s="144"/>
    </row>
  </sheetData>
  <autoFilter ref="A1:AA167">
    <filterColumn colId="3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</autoFilter>
  <mergeCells count="1">
    <mergeCell ref="A1:A2"/>
  </mergeCells>
  <conditionalFormatting sqref="AV92:AW136 AV3:AW26 AV28:AW90 AV138:AW140 AV142:AW167 L3:M167 R3:S167 X3:Y167 AD3:AE167 AJ3:AK167 AP3:AQ167 BB3:BC167">
    <cfRule type="containsText" dxfId="394" priority="110" operator="containsText" text="..">
      <formula>NOT(ISERROR(SEARCH("..",L3)))</formula>
    </cfRule>
  </conditionalFormatting>
  <conditionalFormatting sqref="X3:X167 AD3:AD167 AJ3:AJ167 AP3:AP167">
    <cfRule type="expression" dxfId="393" priority="336">
      <formula>OR(AND(Z3&lt;5.9,AA3&gt;=4.9),AND(Z3&gt;=5.9,AA3&lt;4.9))</formula>
    </cfRule>
  </conditionalFormatting>
  <conditionalFormatting sqref="M3:M167 S3:S167 Y3:Y167 AE3:AE167 AK3:AK167 AQ3:AQ167">
    <cfRule type="expression" dxfId="392" priority="337">
      <formula>OR(AND(N3&lt;5.9,O3&gt;=4.9),AND(N3&gt;=5.9,O3&lt;4.9))</formula>
    </cfRule>
  </conditionalFormatting>
  <conditionalFormatting sqref="M3:M167 S3:S167 Y3:Y167 AE3:AE167 AK3:AK167">
    <cfRule type="expression" dxfId="391" priority="338">
      <formula>AND(N3&gt;8, O3 &gt;7)</formula>
    </cfRule>
    <cfRule type="expression" dxfId="390" priority="339">
      <formula>OR(AND(N3&lt;8,O3&gt;7),AND(N3&gt;=5.9, O3&gt;=4.9,O3&lt;7))</formula>
    </cfRule>
    <cfRule type="expression" dxfId="389" priority="340">
      <formula>OR(AND(N3&lt;5.9, O3 &gt;=4.9),O3&lt;4.9)</formula>
    </cfRule>
  </conditionalFormatting>
  <conditionalFormatting sqref="L3:L167">
    <cfRule type="expression" dxfId="388" priority="341">
      <formula>OR(AND(N3&lt;5.9,O3&gt;=4.9),AND(N3&gt;=5.9,O3&lt;4.9))</formula>
    </cfRule>
    <cfRule type="expression" dxfId="387" priority="342">
      <formula>N3&gt;8</formula>
    </cfRule>
    <cfRule type="expression" dxfId="386" priority="343">
      <formula>AND(N3 &gt;=5.9,N3 &lt;8)</formula>
    </cfRule>
    <cfRule type="expression" dxfId="385" priority="344">
      <formula>N3&lt;5.9</formula>
    </cfRule>
  </conditionalFormatting>
  <conditionalFormatting sqref="X3:X167">
    <cfRule type="expression" dxfId="384" priority="345">
      <formula>Z3 &gt;8</formula>
    </cfRule>
    <cfRule type="expression" dxfId="383" priority="346">
      <formula>AND(Z3 &gt;=5.9,Z3&lt;8)</formula>
    </cfRule>
    <cfRule type="expression" dxfId="382" priority="347">
      <formula>Z3 &lt;5.9</formula>
    </cfRule>
  </conditionalFormatting>
  <conditionalFormatting sqref="R3:R167">
    <cfRule type="expression" dxfId="381" priority="348">
      <formula>OR(AND(T3&lt;5.9,U3&gt;=4.9),AND(T3&gt;=5.9,U3&lt;4.9))</formula>
    </cfRule>
    <cfRule type="expression" dxfId="380" priority="349">
      <formula>T3&gt;8</formula>
    </cfRule>
    <cfRule type="expression" dxfId="379" priority="350">
      <formula>AND(T3 &gt;=5.9,T3 &lt;8)</formula>
    </cfRule>
    <cfRule type="expression" dxfId="378" priority="351">
      <formula>T3 &lt;5.9</formula>
    </cfRule>
  </conditionalFormatting>
  <conditionalFormatting sqref="AK39">
    <cfRule type="expression" dxfId="377" priority="352">
      <formula>AND(Y39&gt;8,#REF! &gt; 7)</formula>
    </cfRule>
    <cfRule type="expression" dxfId="376" priority="353">
      <formula>OR(AND(Y39&lt;8,#REF!&gt;7),AND(Y39&gt;=5.9,#REF!&gt;= 4.9,#REF!&lt;7))</formula>
    </cfRule>
    <cfRule type="expression" dxfId="375" priority="354">
      <formula>OR(AND(Y39&lt;5.9,#REF! &gt;= 4.9),#REF!&lt;4.9)</formula>
    </cfRule>
  </conditionalFormatting>
  <conditionalFormatting sqref="Y39">
    <cfRule type="expression" dxfId="374" priority="355">
      <formula>AND(U39&gt;8,#REF! &gt; 7)</formula>
    </cfRule>
    <cfRule type="expression" dxfId="373" priority="356">
      <formula>OR(AND(U39&lt;8,#REF!&gt;7),AND(U39&gt;=5.9,#REF!&gt;= 4.9,#REF!&lt;7))</formula>
    </cfRule>
    <cfRule type="expression" dxfId="372" priority="357">
      <formula>OR(AND(U39&lt;5.9,#REF! &gt;= 4.9),#REF!&lt;4.9)</formula>
    </cfRule>
  </conditionalFormatting>
  <conditionalFormatting sqref="AD3:AD167">
    <cfRule type="expression" dxfId="371" priority="358">
      <formula>AF3 &gt;8</formula>
    </cfRule>
    <cfRule type="expression" dxfId="370" priority="359">
      <formula>AND(AF3&gt;=5.9,AF3&lt;8)</formula>
    </cfRule>
    <cfRule type="expression" dxfId="369" priority="360">
      <formula>AF3 &lt;5.9</formula>
    </cfRule>
  </conditionalFormatting>
  <conditionalFormatting sqref="AE39">
    <cfRule type="expression" dxfId="368" priority="361">
      <formula>AND(X39&gt;8,#REF! &gt; 7)</formula>
    </cfRule>
    <cfRule type="expression" dxfId="367" priority="362">
      <formula>OR(AND(X39&lt;8,#REF!&gt;7),AND(X39&gt;=5.9,#REF!&gt;= 4.9,#REF!&lt;7))</formula>
    </cfRule>
    <cfRule type="expression" dxfId="366" priority="363">
      <formula>OR(AND(X39&lt;5.9,#REF! &gt;= 4.9),#REF!&lt;4.9)</formula>
    </cfRule>
  </conditionalFormatting>
  <conditionalFormatting sqref="AJ3:AJ167 AP3:AP167">
    <cfRule type="expression" dxfId="365" priority="364">
      <formula>AL3&gt;8</formula>
    </cfRule>
    <cfRule type="expression" dxfId="364" priority="365">
      <formula>AND(AL3&gt;=5.9,AL3&lt;8)</formula>
    </cfRule>
    <cfRule type="expression" dxfId="363" priority="369">
      <formula>AL3&lt;5.9</formula>
    </cfRule>
  </conditionalFormatting>
  <conditionalFormatting sqref="AV92:AV136 AV3:AV26 AV28:AV90 AV138:AV140 AV142:AV167 BB3:BB167">
    <cfRule type="expression" dxfId="362" priority="367">
      <formula>AS3&gt;8</formula>
    </cfRule>
    <cfRule type="expression" dxfId="361" priority="368">
      <formula>AND(AS3&gt;=5.9,AS3&lt;8)</formula>
    </cfRule>
    <cfRule type="expression" dxfId="360" priority="376">
      <formula>AS3&lt;5.9</formula>
    </cfRule>
  </conditionalFormatting>
  <conditionalFormatting sqref="AQ3:AQ167">
    <cfRule type="expression" dxfId="359" priority="370">
      <formula>AND(AR3&gt;8, AS3 &gt;7)</formula>
    </cfRule>
    <cfRule type="expression" dxfId="358" priority="371">
      <formula>OR(AND(AR3&lt;8,AS3&gt;7),AND(AR3&gt;=5.9, AS3&gt;=4.9,AS3&lt;7))</formula>
    </cfRule>
    <cfRule type="expression" dxfId="357" priority="372">
      <formula>OR(AND(AR3&lt;5.9,AS3 &gt;=4.9),AS3&lt;4.9)</formula>
    </cfRule>
  </conditionalFormatting>
  <conditionalFormatting sqref="Y35">
    <cfRule type="expression" dxfId="356" priority="373">
      <formula>AND(U35&gt;8, N35 &gt;7)</formula>
    </cfRule>
    <cfRule type="expression" dxfId="355" priority="374">
      <formula>OR(AND(U35&lt;8,N35&gt;7),AND(U35&gt;=5.9, N35&gt;=4.9,N35&lt;7))</formula>
    </cfRule>
    <cfRule type="expression" dxfId="354" priority="375">
      <formula>OR(AND(U35&lt;5.9, N35 &gt;=4.9),N35&lt;4.9)</formula>
    </cfRule>
  </conditionalFormatting>
  <conditionalFormatting sqref="AV92:AV136 AV3:AV26 AV28:AV90 AV138:AV140 AV142:AV167">
    <cfRule type="expression" dxfId="353" priority="366">
      <formula>OR(AND(AS3&lt;5.9,AL3&gt;=4.9),AND(AS3&gt;=5.9,AL3&lt;4.9))</formula>
    </cfRule>
  </conditionalFormatting>
  <conditionalFormatting sqref="AK71">
    <cfRule type="expression" dxfId="352" priority="377">
      <formula>AND(AS71&gt;8, AL71 &gt;7)</formula>
    </cfRule>
    <cfRule type="expression" dxfId="351" priority="378">
      <formula>OR(AND(AS71&lt;8,AL71&gt;7),AND(AS71&gt;=5.9, AL71&gt;=4.9,AL71&lt;7))</formula>
    </cfRule>
    <cfRule type="expression" dxfId="350" priority="379">
      <formula>OR(AND(AS71&lt;5.9, AL71 &gt;=4.9),AL71&lt;4.9)</formula>
    </cfRule>
  </conditionalFormatting>
  <conditionalFormatting sqref="AW92:AW136 AW3:AW26 AW28:AW90 AW138:AW140 AW142:AW167 BC3:BC167">
    <cfRule type="expression" dxfId="349" priority="381">
      <formula>AND(AS3&gt;8, AL3 &gt;7)</formula>
    </cfRule>
    <cfRule type="expression" dxfId="348" priority="382">
      <formula>OR(AND(AS3&lt;8,AL3&gt;7),AND(AS3&gt;=5.9, AL3&gt;=4.9,AL3&lt;7))</formula>
    </cfRule>
    <cfRule type="expression" dxfId="347" priority="383">
      <formula>OR(AND(AS3&lt;5.9,AL3 &gt;=4.9),AL3&lt;4.9)</formula>
    </cfRule>
  </conditionalFormatting>
  <conditionalFormatting sqref="AW92:AW136 AW3:AW26 AW28:AW90 AW138:AW140 AW142:AW167">
    <cfRule type="expression" dxfId="346" priority="380">
      <formula>OR(AND(AS3&lt;5.9,AL3&gt;=4.9),AND(AS3&gt;=5.9,AL3&lt;4.9))</formula>
    </cfRule>
  </conditionalFormatting>
  <conditionalFormatting sqref="AE71">
    <cfRule type="expression" dxfId="345" priority="384">
      <formula>AND(AR71&gt;8, AG71 &gt;7)</formula>
    </cfRule>
    <cfRule type="expression" dxfId="344" priority="385">
      <formula>OR(AND(AR71&lt;8,AG71&gt;7),AND(AR71&gt;=5.9, AG71&gt;=4.9,AG71&lt;7))</formula>
    </cfRule>
    <cfRule type="expression" dxfId="343" priority="386">
      <formula>OR(AND(AR71&lt;5.9, AG71 &gt;=4.9),AG71&lt;4.9)</formula>
    </cfRule>
  </conditionalFormatting>
  <conditionalFormatting sqref="AK35">
    <cfRule type="expression" dxfId="342" priority="387">
      <formula>AND(Y35&gt;8, R35 &gt;7)</formula>
    </cfRule>
    <cfRule type="expression" dxfId="341" priority="388">
      <formula>OR(AND(Y35&lt;8,R35&gt;7),AND(Y35&gt;=5.9, R35&gt;=4.9,R35&lt;7))</formula>
    </cfRule>
    <cfRule type="expression" dxfId="340" priority="389">
      <formula>OR(AND(Y35&lt;5.9, R35 &gt;=4.9),R35&lt;4.9)</formula>
    </cfRule>
  </conditionalFormatting>
  <conditionalFormatting sqref="AE35">
    <cfRule type="expression" dxfId="339" priority="390">
      <formula>AND(X35&gt;8, O35 &gt;7)</formula>
    </cfRule>
    <cfRule type="expression" dxfId="338" priority="391">
      <formula>OR(AND(X35&lt;8,O35&gt;7),AND(X35&gt;=5.9, O35&gt;=4.9,O35&lt;7))</formula>
    </cfRule>
    <cfRule type="expression" dxfId="337" priority="392">
      <formula>OR(AND(X35&lt;5.9, O35 &gt;=4.9),O35&lt;4.9)</formula>
    </cfRule>
  </conditionalFormatting>
  <conditionalFormatting sqref="Y71">
    <cfRule type="expression" dxfId="336" priority="393">
      <formula>AND(AM71&gt;8, AF71 &gt;7)</formula>
    </cfRule>
    <cfRule type="expression" dxfId="335" priority="394">
      <formula>OR(AND(AM71&lt;8,AF71&gt;7),AND(AM71&gt;=5.9, AF71&gt;=4.9,AF71&lt;7))</formula>
    </cfRule>
    <cfRule type="expression" dxfId="334" priority="395">
      <formula>OR(AND(AM71&lt;5.9, AF71 &gt;=4.9),AF71&lt;4.9)</formula>
    </cfRule>
  </conditionalFormatting>
  <conditionalFormatting sqref="BB3:BB167">
    <cfRule type="expression" dxfId="333" priority="333">
      <formula>OR(AND(BE3&lt;5.9,AR3&gt;=4.9),AND(BE3&gt;=5.9,AR3&lt;4.9))</formula>
    </cfRule>
  </conditionalFormatting>
  <conditionalFormatting sqref="BC3:BC167">
    <cfRule type="expression" dxfId="332" priority="334">
      <formula>OR(AND(BE3&lt;5.9,AR3&gt;=4.9),AND(BE3&gt;=5.9,AR3&lt;4.9))</formula>
    </cfRule>
  </conditionalFormatting>
  <conditionalFormatting sqref="L137:M137 R137:S137 X137:Y137 AD137:AE137 AJ137:AK137 AP137:AQ137 AV137:AW137 BB137:BC137">
    <cfRule type="containsText" dxfId="331" priority="299" operator="containsText" text="..">
      <formula>NOT(ISERROR(SEARCH("..",L137)))</formula>
    </cfRule>
  </conditionalFormatting>
  <conditionalFormatting sqref="X137 AD137 AJ137 AP137">
    <cfRule type="expression" dxfId="330" priority="300">
      <formula>OR(AND(Z137&lt;5.9,AA137&gt;=4.9),AND(Z137&gt;=5.9,AA137&lt;4.9))</formula>
    </cfRule>
  </conditionalFormatting>
  <conditionalFormatting sqref="Y137 M137 S137 AE137 AK137 AQ137">
    <cfRule type="expression" dxfId="329" priority="301">
      <formula>OR(AND(N137&lt;5.9,O137&gt;=4.9),AND(N137&gt;=5.9,O137&lt;4.9))</formula>
    </cfRule>
  </conditionalFormatting>
  <conditionalFormatting sqref="M137 Y137 S137 AE137 AK137">
    <cfRule type="expression" dxfId="328" priority="302">
      <formula>AND(N137&gt;8, O137 &gt;7)</formula>
    </cfRule>
    <cfRule type="expression" dxfId="327" priority="303">
      <formula>OR(AND(N137&lt;8,O137&gt;7),AND(N137&gt;=5.9, O137&gt;=4.9,O137&lt;7))</formula>
    </cfRule>
    <cfRule type="expression" dxfId="326" priority="304">
      <formula>OR(AND(N137&lt;5.9, O137 &gt;=4.9),O137&lt;4.9)</formula>
    </cfRule>
  </conditionalFormatting>
  <conditionalFormatting sqref="L137">
    <cfRule type="expression" dxfId="325" priority="305">
      <formula>OR(AND(N137&lt;5.9,O137&gt;=4.9),AND(N137&gt;=5.9,O137&lt;4.9))</formula>
    </cfRule>
    <cfRule type="expression" dxfId="324" priority="306">
      <formula>N137&gt;8</formula>
    </cfRule>
    <cfRule type="expression" dxfId="323" priority="307">
      <formula>AND(N137 &gt;=5.9,N137 &lt;8)</formula>
    </cfRule>
    <cfRule type="expression" dxfId="322" priority="308">
      <formula>N137&lt;5.9</formula>
    </cfRule>
  </conditionalFormatting>
  <conditionalFormatting sqref="X137">
    <cfRule type="expression" dxfId="321" priority="309">
      <formula>Z137 &gt;8</formula>
    </cfRule>
    <cfRule type="expression" dxfId="320" priority="310">
      <formula>AND(Z137 &gt;=5.9,Z137&lt;8)</formula>
    </cfRule>
    <cfRule type="expression" dxfId="319" priority="311">
      <formula>Z137 &lt;5.9</formula>
    </cfRule>
  </conditionalFormatting>
  <conditionalFormatting sqref="R137">
    <cfRule type="expression" dxfId="318" priority="312">
      <formula>OR(AND(T137&lt;5.9,U137&gt;=4.9),AND(T137&gt;=5.9,U137&lt;4.9))</formula>
    </cfRule>
    <cfRule type="expression" dxfId="317" priority="313">
      <formula>T137&gt;8</formula>
    </cfRule>
    <cfRule type="expression" dxfId="316" priority="314">
      <formula>AND(T137 &gt;=5.9,T137 &lt;8)</formula>
    </cfRule>
    <cfRule type="expression" dxfId="315" priority="315">
      <formula>T137 &lt;5.9</formula>
    </cfRule>
  </conditionalFormatting>
  <conditionalFormatting sqref="AD137">
    <cfRule type="expression" dxfId="314" priority="316">
      <formula>AF137 &gt;8</formula>
    </cfRule>
    <cfRule type="expression" dxfId="313" priority="317">
      <formula>AND(AF137&gt;=5.9,AF137&lt;8)</formula>
    </cfRule>
    <cfRule type="expression" dxfId="312" priority="318">
      <formula>AF137 &lt;5.9</formula>
    </cfRule>
  </conditionalFormatting>
  <conditionalFormatting sqref="AJ137 AP137">
    <cfRule type="expression" dxfId="311" priority="319">
      <formula>AL137&gt;8</formula>
    </cfRule>
    <cfRule type="expression" dxfId="310" priority="320">
      <formula>AND(AL137&gt;=5.9,AL137&lt;8)</formula>
    </cfRule>
    <cfRule type="expression" dxfId="309" priority="324">
      <formula>AL137&lt;5.9</formula>
    </cfRule>
  </conditionalFormatting>
  <conditionalFormatting sqref="AV137 BB137">
    <cfRule type="expression" dxfId="308" priority="322">
      <formula>AS137&gt;8</formula>
    </cfRule>
    <cfRule type="expression" dxfId="307" priority="323">
      <formula>AND(AS137&gt;=5.9,AS137&lt;8)</formula>
    </cfRule>
    <cfRule type="expression" dxfId="306" priority="328">
      <formula>AS137&lt;5.9</formula>
    </cfRule>
  </conditionalFormatting>
  <conditionalFormatting sqref="AQ137">
    <cfRule type="expression" dxfId="305" priority="325">
      <formula>AND(AR137&gt;8, AS137 &gt;7)</formula>
    </cfRule>
    <cfRule type="expression" dxfId="304" priority="326">
      <formula>OR(AND(AR137&lt;8,AS137&gt;7),AND(AR137&gt;=5.9, AS137&gt;=4.9,AS137&lt;7))</formula>
    </cfRule>
    <cfRule type="expression" dxfId="303" priority="327">
      <formula>OR(AND(AR137&lt;5.9,AS137 &gt;=4.9),AS137&lt;4.9)</formula>
    </cfRule>
  </conditionalFormatting>
  <conditionalFormatting sqref="AV137">
    <cfRule type="expression" dxfId="302" priority="321">
      <formula>OR(AND(AS137&lt;5.9,AL137&gt;=4.9),AND(AS137&gt;=5.9,AL137&lt;4.9))</formula>
    </cfRule>
  </conditionalFormatting>
  <conditionalFormatting sqref="AW137 BC137">
    <cfRule type="expression" dxfId="301" priority="330">
      <formula>AND(AS137&gt;8, AL137 &gt;7)</formula>
    </cfRule>
    <cfRule type="expression" dxfId="300" priority="331">
      <formula>OR(AND(AS137&lt;8,AL137&gt;7),AND(AS137&gt;=5.9, AL137&gt;=4.9,AL137&lt;7))</formula>
    </cfRule>
    <cfRule type="expression" dxfId="299" priority="332">
      <formula>OR(AND(AS137&lt;5.9,AL137 &gt;=4.9),AL137&lt;4.9)</formula>
    </cfRule>
  </conditionalFormatting>
  <conditionalFormatting sqref="AW137">
    <cfRule type="expression" dxfId="298" priority="329">
      <formula>OR(AND(AS137&lt;5.9,AL137&gt;=4.9),AND(AS137&gt;=5.9,AL137&lt;4.9))</formula>
    </cfRule>
  </conditionalFormatting>
  <conditionalFormatting sqref="BB137">
    <cfRule type="expression" dxfId="297" priority="297">
      <formula>OR(AND(BE137&lt;5.9,AR137&gt;=4.9),AND(BE137&gt;=5.9,AR137&lt;4.9))</formula>
    </cfRule>
  </conditionalFormatting>
  <conditionalFormatting sqref="BC137">
    <cfRule type="expression" dxfId="296" priority="298">
      <formula>OR(AND(BE137&lt;5.9,AR137&gt;=4.9),AND(BE137&gt;=5.9,AR137&lt;4.9))</formula>
    </cfRule>
  </conditionalFormatting>
  <conditionalFormatting sqref="L91:M91 R91:S91 X91:Y91 AD91:AE91 AJ91:AK91 AP91:AQ91 AV91:AW91 BB91:BC91">
    <cfRule type="containsText" dxfId="295" priority="263" operator="containsText" text="..">
      <formula>NOT(ISERROR(SEARCH("..",L91)))</formula>
    </cfRule>
  </conditionalFormatting>
  <conditionalFormatting sqref="X91 AD91 AJ91 AP91">
    <cfRule type="expression" dxfId="294" priority="264">
      <formula>OR(AND(Z91&lt;5.9,AA91&gt;=4.9),AND(Z91&gt;=5.9,AA91&lt;4.9))</formula>
    </cfRule>
  </conditionalFormatting>
  <conditionalFormatting sqref="Y91 M91 S91 AE91 AK91 AQ91">
    <cfRule type="expression" dxfId="293" priority="265">
      <formula>OR(AND(N91&lt;5.9,O91&gt;=4.9),AND(N91&gt;=5.9,O91&lt;4.9))</formula>
    </cfRule>
  </conditionalFormatting>
  <conditionalFormatting sqref="M91 Y91 S91 AE91 AK91">
    <cfRule type="expression" dxfId="292" priority="266">
      <formula>AND(N91&gt;8, O91 &gt;7)</formula>
    </cfRule>
    <cfRule type="expression" dxfId="291" priority="267">
      <formula>OR(AND(N91&lt;8,O91&gt;7),AND(N91&gt;=5.9, O91&gt;=4.9,O91&lt;7))</formula>
    </cfRule>
    <cfRule type="expression" dxfId="290" priority="268">
      <formula>OR(AND(N91&lt;5.9, O91 &gt;=4.9),O91&lt;4.9)</formula>
    </cfRule>
  </conditionalFormatting>
  <conditionalFormatting sqref="L91">
    <cfRule type="expression" dxfId="289" priority="269">
      <formula>OR(AND(N91&lt;5.9,O91&gt;=4.9),AND(N91&gt;=5.9,O91&lt;4.9))</formula>
    </cfRule>
    <cfRule type="expression" dxfId="288" priority="270">
      <formula>N91&gt;8</formula>
    </cfRule>
    <cfRule type="expression" dxfId="287" priority="271">
      <formula>AND(N91 &gt;=5.9,N91 &lt;8)</formula>
    </cfRule>
    <cfRule type="expression" dxfId="286" priority="272">
      <formula>N91&lt;5.9</formula>
    </cfRule>
  </conditionalFormatting>
  <conditionalFormatting sqref="X91">
    <cfRule type="expression" dxfId="285" priority="273">
      <formula>Z91 &gt;8</formula>
    </cfRule>
    <cfRule type="expression" dxfId="284" priority="274">
      <formula>AND(Z91 &gt;=5.9,Z91&lt;8)</formula>
    </cfRule>
    <cfRule type="expression" dxfId="283" priority="275">
      <formula>Z91 &lt;5.9</formula>
    </cfRule>
  </conditionalFormatting>
  <conditionalFormatting sqref="R91">
    <cfRule type="expression" dxfId="282" priority="276">
      <formula>OR(AND(T91&lt;5.9,U91&gt;=4.9),AND(T91&gt;=5.9,U91&lt;4.9))</formula>
    </cfRule>
    <cfRule type="expression" dxfId="281" priority="277">
      <formula>T91&gt;8</formula>
    </cfRule>
    <cfRule type="expression" dxfId="280" priority="278">
      <formula>AND(T91 &gt;=5.9,T91 &lt;8)</formula>
    </cfRule>
    <cfRule type="expression" dxfId="279" priority="279">
      <formula>T91 &lt;5.9</formula>
    </cfRule>
  </conditionalFormatting>
  <conditionalFormatting sqref="AD91">
    <cfRule type="expression" dxfId="278" priority="280">
      <formula>AF91 &gt;8</formula>
    </cfRule>
    <cfRule type="expression" dxfId="277" priority="281">
      <formula>AND(AF91&gt;=5.9,AF91&lt;8)</formula>
    </cfRule>
    <cfRule type="expression" dxfId="276" priority="282">
      <formula>AF91 &lt;5.9</formula>
    </cfRule>
  </conditionalFormatting>
  <conditionalFormatting sqref="AJ91 AP91">
    <cfRule type="expression" dxfId="275" priority="283">
      <formula>AL91&gt;8</formula>
    </cfRule>
    <cfRule type="expression" dxfId="274" priority="284">
      <formula>AND(AL91&gt;=5.9,AL91&lt;8)</formula>
    </cfRule>
    <cfRule type="expression" dxfId="273" priority="288">
      <formula>AL91&lt;5.9</formula>
    </cfRule>
  </conditionalFormatting>
  <conditionalFormatting sqref="AV91 BB91">
    <cfRule type="expression" dxfId="272" priority="286">
      <formula>AS91&gt;8</formula>
    </cfRule>
    <cfRule type="expression" dxfId="271" priority="287">
      <formula>AND(AS91&gt;=5.9,AS91&lt;8)</formula>
    </cfRule>
    <cfRule type="expression" dxfId="270" priority="292">
      <formula>AS91&lt;5.9</formula>
    </cfRule>
  </conditionalFormatting>
  <conditionalFormatting sqref="AQ91">
    <cfRule type="expression" dxfId="269" priority="289">
      <formula>AND(AR91&gt;8, AS91 &gt;7)</formula>
    </cfRule>
    <cfRule type="expression" dxfId="268" priority="290">
      <formula>OR(AND(AR91&lt;8,AS91&gt;7),AND(AR91&gt;=5.9, AS91&gt;=4.9,AS91&lt;7))</formula>
    </cfRule>
    <cfRule type="expression" dxfId="267" priority="291">
      <formula>OR(AND(AR91&lt;5.9,AS91 &gt;=4.9),AS91&lt;4.9)</formula>
    </cfRule>
  </conditionalFormatting>
  <conditionalFormatting sqref="AV91">
    <cfRule type="expression" dxfId="266" priority="285">
      <formula>OR(AND(AS91&lt;5.9,AL91&gt;=4.9),AND(AS91&gt;=5.9,AL91&lt;4.9))</formula>
    </cfRule>
  </conditionalFormatting>
  <conditionalFormatting sqref="AW91 BC91">
    <cfRule type="expression" dxfId="265" priority="294">
      <formula>AND(AS91&gt;8, AL91 &gt;7)</formula>
    </cfRule>
    <cfRule type="expression" dxfId="264" priority="295">
      <formula>OR(AND(AS91&lt;8,AL91&gt;7),AND(AS91&gt;=5.9, AL91&gt;=4.9,AL91&lt;7))</formula>
    </cfRule>
    <cfRule type="expression" dxfId="263" priority="296">
      <formula>OR(AND(AS91&lt;5.9,AL91 &gt;=4.9),AL91&lt;4.9)</formula>
    </cfRule>
  </conditionalFormatting>
  <conditionalFormatting sqref="AW91">
    <cfRule type="expression" dxfId="262" priority="293">
      <formula>OR(AND(AS91&lt;5.9,AL91&gt;=4.9),AND(AS91&gt;=5.9,AL91&lt;4.9))</formula>
    </cfRule>
  </conditionalFormatting>
  <conditionalFormatting sqref="BB91">
    <cfRule type="expression" dxfId="261" priority="261">
      <formula>OR(AND(BE91&lt;5.9,AR91&gt;=4.9),AND(BE91&gt;=5.9,AR91&lt;4.9))</formula>
    </cfRule>
  </conditionalFormatting>
  <conditionalFormatting sqref="BC91">
    <cfRule type="expression" dxfId="260" priority="262">
      <formula>OR(AND(BE91&lt;5.9,AR91&gt;=4.9),AND(BE91&gt;=5.9,AR91&lt;4.9))</formula>
    </cfRule>
  </conditionalFormatting>
  <conditionalFormatting sqref="L27:M27 R27:S27 X27:Y27 AD27:AE27 AJ27:AK27 AP27:AQ27 AV27:AW27 BB27:BC27">
    <cfRule type="containsText" dxfId="259" priority="227" operator="containsText" text="..">
      <formula>NOT(ISERROR(SEARCH("..",L27)))</formula>
    </cfRule>
  </conditionalFormatting>
  <conditionalFormatting sqref="X27 AD27 AJ27 AP27">
    <cfRule type="expression" dxfId="258" priority="228">
      <formula>OR(AND(Z27&lt;5.9,AA27&gt;=4.9),AND(Z27&gt;=5.9,AA27&lt;4.9))</formula>
    </cfRule>
  </conditionalFormatting>
  <conditionalFormatting sqref="Y27 M27 S27 AE27 AK27 AQ27">
    <cfRule type="expression" dxfId="257" priority="229">
      <formula>OR(AND(N27&lt;5.9,O27&gt;=4.9),AND(N27&gt;=5.9,O27&lt;4.9))</formula>
    </cfRule>
  </conditionalFormatting>
  <conditionalFormatting sqref="M27 Y27 S27 AE27 AK27">
    <cfRule type="expression" dxfId="256" priority="230">
      <formula>AND(N27&gt;8, O27 &gt;7)</formula>
    </cfRule>
    <cfRule type="expression" dxfId="255" priority="231">
      <formula>OR(AND(N27&lt;8,O27&gt;7),AND(N27&gt;=5.9, O27&gt;=4.9,O27&lt;7))</formula>
    </cfRule>
    <cfRule type="expression" dxfId="254" priority="232">
      <formula>OR(AND(N27&lt;5.9, O27 &gt;=4.9),O27&lt;4.9)</formula>
    </cfRule>
  </conditionalFormatting>
  <conditionalFormatting sqref="L27">
    <cfRule type="expression" dxfId="253" priority="233">
      <formula>OR(AND(N27&lt;5.9,O27&gt;=4.9),AND(N27&gt;=5.9,O27&lt;4.9))</formula>
    </cfRule>
    <cfRule type="expression" dxfId="252" priority="234">
      <formula>N27&gt;8</formula>
    </cfRule>
    <cfRule type="expression" dxfId="251" priority="235">
      <formula>AND(N27 &gt;=5.9,N27 &lt;8)</formula>
    </cfRule>
    <cfRule type="expression" dxfId="250" priority="236">
      <formula>N27&lt;5.9</formula>
    </cfRule>
  </conditionalFormatting>
  <conditionalFormatting sqref="X27">
    <cfRule type="expression" dxfId="249" priority="237">
      <formula>Z27 &gt;8</formula>
    </cfRule>
    <cfRule type="expression" dxfId="248" priority="238">
      <formula>AND(Z27 &gt;=5.9,Z27&lt;8)</formula>
    </cfRule>
    <cfRule type="expression" dxfId="247" priority="239">
      <formula>Z27 &lt;5.9</formula>
    </cfRule>
  </conditionalFormatting>
  <conditionalFormatting sqref="R27">
    <cfRule type="expression" dxfId="246" priority="240">
      <formula>OR(AND(T27&lt;5.9,U27&gt;=4.9),AND(T27&gt;=5.9,U27&lt;4.9))</formula>
    </cfRule>
    <cfRule type="expression" dxfId="245" priority="241">
      <formula>T27&gt;8</formula>
    </cfRule>
    <cfRule type="expression" dxfId="244" priority="242">
      <formula>AND(T27 &gt;=5.9,T27 &lt;8)</formula>
    </cfRule>
    <cfRule type="expression" dxfId="243" priority="243">
      <formula>T27 &lt;5.9</formula>
    </cfRule>
  </conditionalFormatting>
  <conditionalFormatting sqref="AD27">
    <cfRule type="expression" dxfId="242" priority="244">
      <formula>AF27 &gt;8</formula>
    </cfRule>
    <cfRule type="expression" dxfId="241" priority="245">
      <formula>AND(AF27&gt;=5.9,AF27&lt;8)</formula>
    </cfRule>
    <cfRule type="expression" dxfId="240" priority="246">
      <formula>AF27 &lt;5.9</formula>
    </cfRule>
  </conditionalFormatting>
  <conditionalFormatting sqref="AJ27 AP27">
    <cfRule type="expression" dxfId="239" priority="247">
      <formula>AL27&gt;8</formula>
    </cfRule>
    <cfRule type="expression" dxfId="238" priority="248">
      <formula>AND(AL27&gt;=5.9,AL27&lt;8)</formula>
    </cfRule>
    <cfRule type="expression" dxfId="237" priority="252">
      <formula>AL27&lt;5.9</formula>
    </cfRule>
  </conditionalFormatting>
  <conditionalFormatting sqref="AV27 BB27">
    <cfRule type="expression" dxfId="236" priority="250">
      <formula>AS27&gt;8</formula>
    </cfRule>
    <cfRule type="expression" dxfId="235" priority="251">
      <formula>AND(AS27&gt;=5.9,AS27&lt;8)</formula>
    </cfRule>
    <cfRule type="expression" dxfId="234" priority="256">
      <formula>AS27&lt;5.9</formula>
    </cfRule>
  </conditionalFormatting>
  <conditionalFormatting sqref="AQ27">
    <cfRule type="expression" dxfId="233" priority="253">
      <formula>AND(AR27&gt;8, AS27 &gt;7)</formula>
    </cfRule>
    <cfRule type="expression" dxfId="232" priority="254">
      <formula>OR(AND(AR27&lt;8,AS27&gt;7),AND(AR27&gt;=5.9, AS27&gt;=4.9,AS27&lt;7))</formula>
    </cfRule>
    <cfRule type="expression" dxfId="231" priority="255">
      <formula>OR(AND(AR27&lt;5.9,AS27 &gt;=4.9),AS27&lt;4.9)</formula>
    </cfRule>
  </conditionalFormatting>
  <conditionalFormatting sqref="AV27">
    <cfRule type="expression" dxfId="230" priority="249">
      <formula>OR(AND(AS27&lt;5.9,AL27&gt;=4.9),AND(AS27&gt;=5.9,AL27&lt;4.9))</formula>
    </cfRule>
  </conditionalFormatting>
  <conditionalFormatting sqref="AW27 BC27">
    <cfRule type="expression" dxfId="229" priority="258">
      <formula>AND(AS27&gt;8, AL27 &gt;7)</formula>
    </cfRule>
    <cfRule type="expression" dxfId="228" priority="259">
      <formula>OR(AND(AS27&lt;8,AL27&gt;7),AND(AS27&gt;=5.9, AL27&gt;=4.9,AL27&lt;7))</formula>
    </cfRule>
    <cfRule type="expression" dxfId="227" priority="260">
      <formula>OR(AND(AS27&lt;5.9,AL27 &gt;=4.9),AL27&lt;4.9)</formula>
    </cfRule>
  </conditionalFormatting>
  <conditionalFormatting sqref="AW27">
    <cfRule type="expression" dxfId="226" priority="257">
      <formula>OR(AND(AS27&lt;5.9,AL27&gt;=4.9),AND(AS27&gt;=5.9,AL27&lt;4.9))</formula>
    </cfRule>
  </conditionalFormatting>
  <conditionalFormatting sqref="BB27">
    <cfRule type="expression" dxfId="225" priority="225">
      <formula>OR(AND(BE27&lt;5.9,AR27&gt;=4.9),AND(BE27&gt;=5.9,AR27&lt;4.9))</formula>
    </cfRule>
  </conditionalFormatting>
  <conditionalFormatting sqref="BC27">
    <cfRule type="expression" dxfId="224" priority="226">
      <formula>OR(AND(BE27&lt;5.9,AR27&gt;=4.9),AND(BE27&gt;=5.9,AR27&lt;4.9))</formula>
    </cfRule>
  </conditionalFormatting>
  <conditionalFormatting sqref="L141:M141 R141:S141 X141:Y141 AD141:AE141 AJ141:AK141 AP141:AQ141 AV141:AW141 BB141:BC141">
    <cfRule type="containsText" dxfId="223" priority="191" operator="containsText" text="..">
      <formula>NOT(ISERROR(SEARCH("..",L141)))</formula>
    </cfRule>
  </conditionalFormatting>
  <conditionalFormatting sqref="X141 AD141 AJ141 AP141">
    <cfRule type="expression" dxfId="222" priority="192">
      <formula>OR(AND(Z141&lt;5.9,AA141&gt;=4.9),AND(Z141&gt;=5.9,AA141&lt;4.9))</formula>
    </cfRule>
  </conditionalFormatting>
  <conditionalFormatting sqref="Y141 M141 S141 AE141 AK141 AQ141">
    <cfRule type="expression" dxfId="221" priority="193">
      <formula>OR(AND(N141&lt;5.9,O141&gt;=4.9),AND(N141&gt;=5.9,O141&lt;4.9))</formula>
    </cfRule>
  </conditionalFormatting>
  <conditionalFormatting sqref="M141 Y141 S141 AE141 AK141">
    <cfRule type="expression" dxfId="220" priority="194">
      <formula>AND(N141&gt;8, O141 &gt;7)</formula>
    </cfRule>
    <cfRule type="expression" dxfId="219" priority="195">
      <formula>OR(AND(N141&lt;8,O141&gt;7),AND(N141&gt;=5.9, O141&gt;=4.9,O141&lt;7))</formula>
    </cfRule>
    <cfRule type="expression" dxfId="218" priority="196">
      <formula>OR(AND(N141&lt;5.9, O141 &gt;=4.9),O141&lt;4.9)</formula>
    </cfRule>
  </conditionalFormatting>
  <conditionalFormatting sqref="L141">
    <cfRule type="expression" dxfId="217" priority="197">
      <formula>OR(AND(N141&lt;5.9,O141&gt;=4.9),AND(N141&gt;=5.9,O141&lt;4.9))</formula>
    </cfRule>
    <cfRule type="expression" dxfId="216" priority="198">
      <formula>N141&gt;8</formula>
    </cfRule>
    <cfRule type="expression" dxfId="215" priority="199">
      <formula>AND(N141 &gt;=5.9,N141 &lt;8)</formula>
    </cfRule>
    <cfRule type="expression" dxfId="214" priority="200">
      <formula>N141&lt;5.9</formula>
    </cfRule>
  </conditionalFormatting>
  <conditionalFormatting sqref="X141">
    <cfRule type="expression" dxfId="213" priority="201">
      <formula>Z141 &gt;8</formula>
    </cfRule>
    <cfRule type="expression" dxfId="212" priority="202">
      <formula>AND(Z141 &gt;=5.9,Z141&lt;8)</formula>
    </cfRule>
    <cfRule type="expression" dxfId="211" priority="203">
      <formula>Z141 &lt;5.9</formula>
    </cfRule>
  </conditionalFormatting>
  <conditionalFormatting sqref="R141">
    <cfRule type="expression" dxfId="210" priority="204">
      <formula>OR(AND(T141&lt;5.9,U141&gt;=4.9),AND(T141&gt;=5.9,U141&lt;4.9))</formula>
    </cfRule>
    <cfRule type="expression" dxfId="209" priority="205">
      <formula>T141&gt;8</formula>
    </cfRule>
    <cfRule type="expression" dxfId="208" priority="206">
      <formula>AND(T141 &gt;=5.9,T141 &lt;8)</formula>
    </cfRule>
    <cfRule type="expression" dxfId="207" priority="207">
      <formula>T141 &lt;5.9</formula>
    </cfRule>
  </conditionalFormatting>
  <conditionalFormatting sqref="AD141">
    <cfRule type="expression" dxfId="206" priority="208">
      <formula>AF141 &gt;8</formula>
    </cfRule>
    <cfRule type="expression" dxfId="205" priority="209">
      <formula>AND(AF141&gt;=5.9,AF141&lt;8)</formula>
    </cfRule>
    <cfRule type="expression" dxfId="204" priority="210">
      <formula>AF141 &lt;5.9</formula>
    </cfRule>
  </conditionalFormatting>
  <conditionalFormatting sqref="AJ141 AP141">
    <cfRule type="expression" dxfId="203" priority="211">
      <formula>AL141&gt;8</formula>
    </cfRule>
    <cfRule type="expression" dxfId="202" priority="212">
      <formula>AND(AL141&gt;=5.9,AL141&lt;8)</formula>
    </cfRule>
    <cfRule type="expression" dxfId="201" priority="216">
      <formula>AL141&lt;5.9</formula>
    </cfRule>
  </conditionalFormatting>
  <conditionalFormatting sqref="AV141 BB141">
    <cfRule type="expression" dxfId="200" priority="214">
      <formula>AS141&gt;8</formula>
    </cfRule>
    <cfRule type="expression" dxfId="199" priority="215">
      <formula>AND(AS141&gt;=5.9,AS141&lt;8)</formula>
    </cfRule>
    <cfRule type="expression" dxfId="198" priority="220">
      <formula>AS141&lt;5.9</formula>
    </cfRule>
  </conditionalFormatting>
  <conditionalFormatting sqref="AQ141">
    <cfRule type="expression" dxfId="197" priority="217">
      <formula>AND(AR141&gt;8, AS141 &gt;7)</formula>
    </cfRule>
    <cfRule type="expression" dxfId="196" priority="218">
      <formula>OR(AND(AR141&lt;8,AS141&gt;7),AND(AR141&gt;=5.9, AS141&gt;=4.9,AS141&lt;7))</formula>
    </cfRule>
    <cfRule type="expression" dxfId="195" priority="219">
      <formula>OR(AND(AR141&lt;5.9,AS141 &gt;=4.9),AS141&lt;4.9)</formula>
    </cfRule>
  </conditionalFormatting>
  <conditionalFormatting sqref="AV141">
    <cfRule type="expression" dxfId="194" priority="213">
      <formula>OR(AND(AS141&lt;5.9,AL141&gt;=4.9),AND(AS141&gt;=5.9,AL141&lt;4.9))</formula>
    </cfRule>
  </conditionalFormatting>
  <conditionalFormatting sqref="AW141 BC141">
    <cfRule type="expression" dxfId="193" priority="222">
      <formula>AND(AS141&gt;8, AL141 &gt;7)</formula>
    </cfRule>
    <cfRule type="expression" dxfId="192" priority="223">
      <formula>OR(AND(AS141&lt;8,AL141&gt;7),AND(AS141&gt;=5.9, AL141&gt;=4.9,AL141&lt;7))</formula>
    </cfRule>
    <cfRule type="expression" dxfId="191" priority="224">
      <formula>OR(AND(AS141&lt;5.9,AL141 &gt;=4.9),AL141&lt;4.9)</formula>
    </cfRule>
  </conditionalFormatting>
  <conditionalFormatting sqref="AW141">
    <cfRule type="expression" dxfId="190" priority="221">
      <formula>OR(AND(AS141&lt;5.9,AL141&gt;=4.9),AND(AS141&gt;=5.9,AL141&lt;4.9))</formula>
    </cfRule>
  </conditionalFormatting>
  <conditionalFormatting sqref="BB141">
    <cfRule type="expression" dxfId="189" priority="189">
      <formula>OR(AND(BE141&lt;5.9,AR141&gt;=4.9),AND(BE141&gt;=5.9,AR141&lt;4.9))</formula>
    </cfRule>
  </conditionalFormatting>
  <conditionalFormatting sqref="BC141">
    <cfRule type="expression" dxfId="188" priority="190">
      <formula>OR(AND(BE141&lt;5.9,AR141&gt;=4.9),AND(BE141&gt;=5.9,AR141&lt;4.9))</formula>
    </cfRule>
  </conditionalFormatting>
  <conditionalFormatting sqref="R3:R167">
    <cfRule type="expression" dxfId="187" priority="186">
      <formula>OR(AND(T3&lt;5.9,U3&gt;=4.9),AND(T3&gt;=5.9,U3&lt;4.9))</formula>
    </cfRule>
    <cfRule type="expression" dxfId="186" priority="187">
      <formula>T3&gt;8</formula>
    </cfRule>
    <cfRule type="expression" dxfId="185" priority="188">
      <formula>AND(T3 &gt;=5.9,T3 &lt;8)</formula>
    </cfRule>
    <cfRule type="expression" dxfId="184" priority="335">
      <formula>T3&lt;5.9</formula>
    </cfRule>
  </conditionalFormatting>
  <conditionalFormatting sqref="X3:X167">
    <cfRule type="expression" dxfId="183" priority="182">
      <formula>OR(AND(Z3&lt;5.9,AA3&gt;=4.9),AND(Z3&gt;=5.9,AA3&lt;4.9))</formula>
    </cfRule>
    <cfRule type="expression" dxfId="182" priority="183">
      <formula>Z3&gt;8</formula>
    </cfRule>
    <cfRule type="expression" dxfId="181" priority="184">
      <formula>AND(Z3 &gt;=5.9,Z3 &lt;8)</formula>
    </cfRule>
    <cfRule type="expression" dxfId="180" priority="185">
      <formula>Z3 &lt;5.9</formula>
    </cfRule>
  </conditionalFormatting>
  <conditionalFormatting sqref="X3:X167">
    <cfRule type="expression" dxfId="179" priority="178">
      <formula>OR(AND(Z3&lt;5.9,AA3&gt;=4.9),AND(Z3&gt;=5.9,AA3&lt;4.9))</formula>
    </cfRule>
    <cfRule type="expression" dxfId="178" priority="179">
      <formula>Z3&gt;8</formula>
    </cfRule>
    <cfRule type="expression" dxfId="177" priority="180">
      <formula>AND(Z3 &gt;=5.9,Z3 &lt;8)</formula>
    </cfRule>
    <cfRule type="expression" dxfId="176" priority="181">
      <formula>Z3&lt;5.9</formula>
    </cfRule>
  </conditionalFormatting>
  <conditionalFormatting sqref="AD3:AD167">
    <cfRule type="expression" dxfId="175" priority="174">
      <formula>AF3 &gt;8</formula>
    </cfRule>
    <cfRule type="expression" dxfId="174" priority="175">
      <formula>AND(AF3 &gt;=5.9,AF3&lt;8)</formula>
    </cfRule>
    <cfRule type="expression" dxfId="173" priority="176">
      <formula>AF3 &lt;5.9</formula>
    </cfRule>
  </conditionalFormatting>
  <conditionalFormatting sqref="AD3:AD167">
    <cfRule type="expression" dxfId="172" priority="170">
      <formula>OR(AND(AF3&lt;5.9,AG3&gt;=4.9),AND(AF3&gt;=5.9,AG3&lt;4.9))</formula>
    </cfRule>
    <cfRule type="expression" dxfId="171" priority="171">
      <formula>AF3&gt;8</formula>
    </cfRule>
    <cfRule type="expression" dxfId="170" priority="172">
      <formula>AND(AF3 &gt;=5.9,AF3 &lt;8)</formula>
    </cfRule>
    <cfRule type="expression" dxfId="169" priority="173">
      <formula>AF3 &lt;5.9</formula>
    </cfRule>
  </conditionalFormatting>
  <conditionalFormatting sqref="AD3:AD167">
    <cfRule type="expression" dxfId="168" priority="166">
      <formula>OR(AND(AF3&lt;5.9,AG3&gt;=4.9),AND(AF3&gt;=5.9,AG3&lt;4.9))</formula>
    </cfRule>
    <cfRule type="expression" dxfId="167" priority="167">
      <formula>AF3&gt;8</formula>
    </cfRule>
    <cfRule type="expression" dxfId="166" priority="168">
      <formula>AND(AF3 &gt;=5.9,AF3 &lt;8)</formula>
    </cfRule>
    <cfRule type="expression" dxfId="165" priority="169">
      <formula>AF3&lt;5.9</formula>
    </cfRule>
  </conditionalFormatting>
  <conditionalFormatting sqref="AJ3:AJ167">
    <cfRule type="expression" dxfId="164" priority="164">
      <formula>AL3 &gt;8</formula>
    </cfRule>
    <cfRule type="expression" dxfId="163" priority="165">
      <formula>AND(AL3&gt;=5.9,AL3&lt;8)</formula>
    </cfRule>
    <cfRule type="expression" dxfId="162" priority="177">
      <formula>AL3 &lt;5.9</formula>
    </cfRule>
  </conditionalFormatting>
  <conditionalFormatting sqref="AJ3:AJ167">
    <cfRule type="expression" dxfId="161" priority="161">
      <formula>AL3 &gt;8</formula>
    </cfRule>
    <cfRule type="expression" dxfId="160" priority="162">
      <formula>AND(AL3 &gt;=5.9,AL3&lt;8)</formula>
    </cfRule>
    <cfRule type="expression" dxfId="159" priority="163">
      <formula>AL3 &lt;5.9</formula>
    </cfRule>
  </conditionalFormatting>
  <conditionalFormatting sqref="AJ3:AJ167">
    <cfRule type="expression" dxfId="158" priority="157">
      <formula>OR(AND(AL3&lt;5.9,AM3&gt;=4.9),AND(AL3&gt;=5.9,AM3&lt;4.9))</formula>
    </cfRule>
    <cfRule type="expression" dxfId="157" priority="158">
      <formula>AL3&gt;8</formula>
    </cfRule>
    <cfRule type="expression" dxfId="156" priority="159">
      <formula>AND(AL3 &gt;=5.9,AL3 &lt;8)</formula>
    </cfRule>
    <cfRule type="expression" dxfId="155" priority="160">
      <formula>AL3 &lt;5.9</formula>
    </cfRule>
  </conditionalFormatting>
  <conditionalFormatting sqref="AJ3:AJ167">
    <cfRule type="expression" dxfId="154" priority="153">
      <formula>OR(AND(AL3&lt;5.9,AM3&gt;=4.9),AND(AL3&gt;=5.9,AM3&lt;4.9))</formula>
    </cfRule>
    <cfRule type="expression" dxfId="153" priority="154">
      <formula>AL3&gt;8</formula>
    </cfRule>
    <cfRule type="expression" dxfId="152" priority="155">
      <formula>AND(AL3 &gt;=5.9,AL3 &lt;8)</formula>
    </cfRule>
    <cfRule type="expression" dxfId="151" priority="156">
      <formula>AL3&lt;5.9</formula>
    </cfRule>
  </conditionalFormatting>
  <conditionalFormatting sqref="AQ3:AQ167">
    <cfRule type="expression" dxfId="150" priority="149">
      <formula>AND(AR3&gt;8, AS3 &gt;7)</formula>
    </cfRule>
    <cfRule type="expression" dxfId="149" priority="150">
      <formula>OR(AND(AR3&lt;8,AS3&gt;7),AND(AR3&gt;=5.9, AS3&gt;=4.9,AS3&lt;7))</formula>
    </cfRule>
    <cfRule type="expression" dxfId="148" priority="151">
      <formula>OR(AND(AR3&lt;5.9, AS3 &gt;=4.9),AS3&lt;4.9)</formula>
    </cfRule>
  </conditionalFormatting>
  <conditionalFormatting sqref="AP3:AP167">
    <cfRule type="expression" dxfId="147" priority="147">
      <formula>AR3 &gt;8</formula>
    </cfRule>
    <cfRule type="expression" dxfId="146" priority="148">
      <formula>AND(AR3&gt;=5.9,AR3&lt;8)</formula>
    </cfRule>
    <cfRule type="expression" dxfId="145" priority="152">
      <formula>AR3 &lt;5.9</formula>
    </cfRule>
  </conditionalFormatting>
  <conditionalFormatting sqref="AP3:AP167">
    <cfRule type="expression" dxfId="144" priority="144">
      <formula>AR3 &gt;8</formula>
    </cfRule>
    <cfRule type="expression" dxfId="143" priority="145">
      <formula>AND(AR3 &gt;=5.9,AR3&lt;8)</formula>
    </cfRule>
    <cfRule type="expression" dxfId="142" priority="146">
      <formula>AR3 &lt;5.9</formula>
    </cfRule>
  </conditionalFormatting>
  <conditionalFormatting sqref="AP3:AP167">
    <cfRule type="expression" dxfId="141" priority="140">
      <formula>OR(AND(AR3&lt;5.9,AS3&gt;=4.9),AND(AR3&gt;=5.9,AS3&lt;4.9))</formula>
    </cfRule>
    <cfRule type="expression" dxfId="140" priority="141">
      <formula>AR3&gt;8</formula>
    </cfRule>
    <cfRule type="expression" dxfId="139" priority="142">
      <formula>AND(AR3 &gt;=5.9,AR3 &lt;8)</formula>
    </cfRule>
    <cfRule type="expression" dxfId="138" priority="143">
      <formula>AR3 &lt;5.9</formula>
    </cfRule>
  </conditionalFormatting>
  <conditionalFormatting sqref="AP3:AP167">
    <cfRule type="expression" dxfId="137" priority="136">
      <formula>OR(AND(AR3&lt;5.9,AS3&gt;=4.9),AND(AR3&gt;=5.9,AS3&lt;4.9))</formula>
    </cfRule>
    <cfRule type="expression" dxfId="136" priority="137">
      <formula>AR3&gt;8</formula>
    </cfRule>
    <cfRule type="expression" dxfId="135" priority="138">
      <formula>AND(AR3 &gt;=5.9,AR3 &lt;8)</formula>
    </cfRule>
    <cfRule type="expression" dxfId="134" priority="139">
      <formula>AR3&lt;5.9</formula>
    </cfRule>
  </conditionalFormatting>
  <conditionalFormatting sqref="BB3:BB167">
    <cfRule type="expression" dxfId="133" priority="129">
      <formula>OR(AND(BD3&lt;5.9,BE3&gt;=4.9),AND(BD3&gt;=5.9,BE3&lt;4.9))</formula>
    </cfRule>
  </conditionalFormatting>
  <conditionalFormatting sqref="BC3:BC167">
    <cfRule type="expression" dxfId="132" priority="128">
      <formula>OR(AND(BD3&lt;5.9,BE3&gt;=4.9),AND(BD3&gt;=5.9,BE3&lt;4.9))</formula>
    </cfRule>
  </conditionalFormatting>
  <conditionalFormatting sqref="BB3:BB167">
    <cfRule type="expression" dxfId="131" priority="130">
      <formula>BD3&gt;8</formula>
    </cfRule>
    <cfRule type="expression" dxfId="130" priority="131">
      <formula>AND(BD3&gt;=5.9,BD3&lt;8)</formula>
    </cfRule>
    <cfRule type="expression" dxfId="129" priority="135">
      <formula>BD3&lt;5.9</formula>
    </cfRule>
  </conditionalFormatting>
  <conditionalFormatting sqref="BC3:BC167">
    <cfRule type="expression" dxfId="128" priority="132">
      <formula>AND(BD3&gt;8, BE3 &gt;7)</formula>
    </cfRule>
    <cfRule type="expression" dxfId="127" priority="133">
      <formula>OR(AND(BD3&lt;8,BE3&gt;7),AND(BD3&gt;=5.9, BE3&gt;=4.9,BE3&lt;7))</formula>
    </cfRule>
    <cfRule type="expression" dxfId="126" priority="134">
      <formula>OR(AND(BD3&lt;5.9,BE3 &gt;=4.9),BE3&lt;4.9)</formula>
    </cfRule>
  </conditionalFormatting>
  <conditionalFormatting sqref="BC3:BC167">
    <cfRule type="expression" dxfId="125" priority="124">
      <formula>AND(BD3&gt;8, BE3 &gt;7)</formula>
    </cfRule>
    <cfRule type="expression" dxfId="124" priority="125">
      <formula>OR(AND(BD3&lt;8,BE3&gt;7),AND(BD3&gt;=5.9, BE3&gt;=4.9,BE3&lt;7))</formula>
    </cfRule>
    <cfRule type="expression" dxfId="123" priority="126">
      <formula>OR(AND(BD3&lt;5.9, BE3 &gt;=4.9),BE3&lt;4.9)</formula>
    </cfRule>
  </conditionalFormatting>
  <conditionalFormatting sqref="BB3:BB167">
    <cfRule type="expression" dxfId="122" priority="122">
      <formula>BD3 &gt;8</formula>
    </cfRule>
    <cfRule type="expression" dxfId="121" priority="123">
      <formula>AND(BD3&gt;=5.9,BD3&lt;8)</formula>
    </cfRule>
    <cfRule type="expression" dxfId="120" priority="127">
      <formula>BD3 &lt;5.9</formula>
    </cfRule>
  </conditionalFormatting>
  <conditionalFormatting sqref="BB3:BB167">
    <cfRule type="expression" dxfId="119" priority="119">
      <formula>BD3 &gt;8</formula>
    </cfRule>
    <cfRule type="expression" dxfId="118" priority="120">
      <formula>AND(BD3 &gt;=5.9,BD3&lt;8)</formula>
    </cfRule>
    <cfRule type="expression" dxfId="117" priority="121">
      <formula>BD3 &lt;5.9</formula>
    </cfRule>
  </conditionalFormatting>
  <conditionalFormatting sqref="BB3:BB167">
    <cfRule type="expression" dxfId="116" priority="115">
      <formula>OR(AND(BD3&lt;5.9,BE3&gt;=4.9),AND(BD3&gt;=5.9,BE3&lt;4.9))</formula>
    </cfRule>
    <cfRule type="expression" dxfId="115" priority="116">
      <formula>BD3&gt;8</formula>
    </cfRule>
    <cfRule type="expression" dxfId="114" priority="117">
      <formula>AND(BD3 &gt;=5.9,BD3 &lt;8)</formula>
    </cfRule>
    <cfRule type="expression" dxfId="113" priority="118">
      <formula>BD3 &lt;5.9</formula>
    </cfRule>
  </conditionalFormatting>
  <conditionalFormatting sqref="BB3:BB167">
    <cfRule type="expression" dxfId="112" priority="111">
      <formula>OR(AND(BD3&lt;5.9,BE3&gt;=4.9),AND(BD3&gt;=5.9,BE3&lt;4.9))</formula>
    </cfRule>
    <cfRule type="expression" dxfId="111" priority="112">
      <formula>BD3&gt;8</formula>
    </cfRule>
    <cfRule type="expression" dxfId="110" priority="113">
      <formula>AND(BD3 &gt;=5.9,BD3 &lt;8)</formula>
    </cfRule>
    <cfRule type="expression" dxfId="109" priority="114">
      <formula>BD3&lt;5.9</formula>
    </cfRule>
  </conditionalFormatting>
  <conditionalFormatting sqref="BB4">
    <cfRule type="expression" dxfId="108" priority="102">
      <formula>OR(AND(BD4&lt;5.9,BE4&gt;=4.9),AND(BD4&gt;=5.9,BE4&lt;4.9))</formula>
    </cfRule>
  </conditionalFormatting>
  <conditionalFormatting sqref="BC4">
    <cfRule type="expression" dxfId="107" priority="103">
      <formula>OR(AND(BD4&lt;5.9,BE4&gt;=4.9),AND(BD4&gt;=5.9,BE4&lt;4.9))</formula>
    </cfRule>
  </conditionalFormatting>
  <conditionalFormatting sqref="BB4">
    <cfRule type="expression" dxfId="106" priority="104">
      <formula>BD4&gt;8</formula>
    </cfRule>
    <cfRule type="expression" dxfId="105" priority="105">
      <formula>AND(BD4&gt;=5.9,BD4&lt;8)</formula>
    </cfRule>
    <cfRule type="expression" dxfId="104" priority="106">
      <formula>BD4&lt;5.9</formula>
    </cfRule>
  </conditionalFormatting>
  <conditionalFormatting sqref="BC4">
    <cfRule type="expression" dxfId="103" priority="107">
      <formula>AND(BD4&gt;8, BE4 &gt;7)</formula>
    </cfRule>
    <cfRule type="expression" dxfId="102" priority="108">
      <formula>OR(AND(BD4&lt;8,BE4&gt;7),AND(BD4&gt;=5.9, BE4&gt;=4.9,BE4&lt;7))</formula>
    </cfRule>
    <cfRule type="expression" dxfId="101" priority="109">
      <formula>OR(AND(BD4&lt;5.9,BE4 &gt;=4.9),BE4&lt;4.9)</formula>
    </cfRule>
  </conditionalFormatting>
  <conditionalFormatting sqref="BC4">
    <cfRule type="expression" dxfId="100" priority="99">
      <formula>AND(BD4&gt;8, BE4 &gt;7)</formula>
    </cfRule>
    <cfRule type="expression" dxfId="99" priority="100">
      <formula>OR(AND(BD4&lt;8,BE4&gt;7),AND(BD4&gt;=5.9, BE4&gt;=4.9,BE4&lt;7))</formula>
    </cfRule>
    <cfRule type="expression" dxfId="98" priority="101">
      <formula>OR(AND(BD4&lt;5.9, BE4 &gt;=4.9),BE4&lt;4.9)</formula>
    </cfRule>
  </conditionalFormatting>
  <conditionalFormatting sqref="BB4">
    <cfRule type="expression" dxfId="97" priority="96">
      <formula>BD4 &gt;8</formula>
    </cfRule>
    <cfRule type="expression" dxfId="96" priority="97">
      <formula>AND(BD4&gt;=5.9,BD4&lt;8)</formula>
    </cfRule>
    <cfRule type="expression" dxfId="95" priority="98">
      <formula>BD4 &lt;5.9</formula>
    </cfRule>
  </conditionalFormatting>
  <conditionalFormatting sqref="BB4">
    <cfRule type="expression" dxfId="94" priority="93">
      <formula>BD4 &gt;8</formula>
    </cfRule>
    <cfRule type="expression" dxfId="93" priority="94">
      <formula>AND(BD4 &gt;=5.9,BD4&lt;8)</formula>
    </cfRule>
    <cfRule type="expression" dxfId="92" priority="95">
      <formula>BD4 &lt;5.9</formula>
    </cfRule>
  </conditionalFormatting>
  <conditionalFormatting sqref="BB4">
    <cfRule type="expression" dxfId="91" priority="89">
      <formula>OR(AND(BD4&lt;5.9,BE4&gt;=4.9),AND(BD4&gt;=5.9,BE4&lt;4.9))</formula>
    </cfRule>
    <cfRule type="expression" dxfId="90" priority="90">
      <formula>BD4&gt;8</formula>
    </cfRule>
    <cfRule type="expression" dxfId="89" priority="91">
      <formula>AND(BD4 &gt;=5.9,BD4 &lt;8)</formula>
    </cfRule>
    <cfRule type="expression" dxfId="88" priority="92">
      <formula>BD4 &lt;5.9</formula>
    </cfRule>
  </conditionalFormatting>
  <conditionalFormatting sqref="BB4">
    <cfRule type="expression" dxfId="87" priority="85">
      <formula>OR(AND(BD4&lt;5.9,BE4&gt;=4.9),AND(BD4&gt;=5.9,BE4&lt;4.9))</formula>
    </cfRule>
    <cfRule type="expression" dxfId="86" priority="86">
      <formula>BD4&gt;8</formula>
    </cfRule>
    <cfRule type="expression" dxfId="85" priority="87">
      <formula>AND(BD4 &gt;=5.9,BD4 &lt;8)</formula>
    </cfRule>
    <cfRule type="expression" dxfId="84" priority="88">
      <formula>BD4&lt;5.9</formula>
    </cfRule>
  </conditionalFormatting>
  <conditionalFormatting sqref="BB5">
    <cfRule type="expression" dxfId="83" priority="77">
      <formula>OR(AND(BD5&lt;5.9,BE5&gt;=4.9),AND(BD5&gt;=5.9,BE5&lt;4.9))</formula>
    </cfRule>
  </conditionalFormatting>
  <conditionalFormatting sqref="BC5">
    <cfRule type="expression" dxfId="82" priority="78">
      <formula>OR(AND(BD5&lt;5.9,BE5&gt;=4.9),AND(BD5&gt;=5.9,BE5&lt;4.9))</formula>
    </cfRule>
  </conditionalFormatting>
  <conditionalFormatting sqref="BB5">
    <cfRule type="expression" dxfId="81" priority="79">
      <formula>BD5&gt;8</formula>
    </cfRule>
    <cfRule type="expression" dxfId="80" priority="80">
      <formula>AND(BD5&gt;=5.9,BD5&lt;8)</formula>
    </cfRule>
    <cfRule type="expression" dxfId="79" priority="81">
      <formula>BD5&lt;5.9</formula>
    </cfRule>
  </conditionalFormatting>
  <conditionalFormatting sqref="BC5">
    <cfRule type="expression" dxfId="78" priority="82">
      <formula>AND(BD5&gt;8, BE5 &gt;7)</formula>
    </cfRule>
    <cfRule type="expression" dxfId="77" priority="83">
      <formula>OR(AND(BD5&lt;8,BE5&gt;7),AND(BD5&gt;=5.9, BE5&gt;=4.9,BE5&lt;7))</formula>
    </cfRule>
    <cfRule type="expression" dxfId="76" priority="84">
      <formula>OR(AND(BD5&lt;5.9,BE5 &gt;=4.9),BE5&lt;4.9)</formula>
    </cfRule>
  </conditionalFormatting>
  <conditionalFormatting sqref="BC5">
    <cfRule type="expression" dxfId="75" priority="74">
      <formula>AND(BD5&gt;8, BE5 &gt;7)</formula>
    </cfRule>
    <cfRule type="expression" dxfId="74" priority="75">
      <formula>OR(AND(BD5&lt;8,BE5&gt;7),AND(BD5&gt;=5.9, BE5&gt;=4.9,BE5&lt;7))</formula>
    </cfRule>
    <cfRule type="expression" dxfId="73" priority="76">
      <formula>OR(AND(BD5&lt;5.9, BE5 &gt;=4.9),BE5&lt;4.9)</formula>
    </cfRule>
  </conditionalFormatting>
  <conditionalFormatting sqref="BB5">
    <cfRule type="expression" dxfId="72" priority="71">
      <formula>BD5 &gt;8</formula>
    </cfRule>
    <cfRule type="expression" dxfId="71" priority="72">
      <formula>AND(BD5&gt;=5.9,BD5&lt;8)</formula>
    </cfRule>
    <cfRule type="expression" dxfId="70" priority="73">
      <formula>BD5 &lt;5.9</formula>
    </cfRule>
  </conditionalFormatting>
  <conditionalFormatting sqref="BB5">
    <cfRule type="expression" dxfId="69" priority="68">
      <formula>BD5 &gt;8</formula>
    </cfRule>
    <cfRule type="expression" dxfId="68" priority="69">
      <formula>AND(BD5 &gt;=5.9,BD5&lt;8)</formula>
    </cfRule>
    <cfRule type="expression" dxfId="67" priority="70">
      <formula>BD5 &lt;5.9</formula>
    </cfRule>
  </conditionalFormatting>
  <conditionalFormatting sqref="BB5">
    <cfRule type="expression" dxfId="66" priority="64">
      <formula>OR(AND(BD5&lt;5.9,BE5&gt;=4.9),AND(BD5&gt;=5.9,BE5&lt;4.9))</formula>
    </cfRule>
    <cfRule type="expression" dxfId="65" priority="65">
      <formula>BD5&gt;8</formula>
    </cfRule>
    <cfRule type="expression" dxfId="64" priority="66">
      <formula>AND(BD5 &gt;=5.9,BD5 &lt;8)</formula>
    </cfRule>
    <cfRule type="expression" dxfId="63" priority="67">
      <formula>BD5 &lt;5.9</formula>
    </cfRule>
  </conditionalFormatting>
  <conditionalFormatting sqref="BB5">
    <cfRule type="expression" dxfId="62" priority="60">
      <formula>OR(AND(BD5&lt;5.9,BE5&gt;=4.9),AND(BD5&gt;=5.9,BE5&lt;4.9))</formula>
    </cfRule>
    <cfRule type="expression" dxfId="61" priority="61">
      <formula>BD5&gt;8</formula>
    </cfRule>
    <cfRule type="expression" dxfId="60" priority="62">
      <formula>AND(BD5 &gt;=5.9,BD5 &lt;8)</formula>
    </cfRule>
    <cfRule type="expression" dxfId="59" priority="63">
      <formula>BD5&lt;5.9</formula>
    </cfRule>
  </conditionalFormatting>
  <conditionalFormatting sqref="BB6">
    <cfRule type="expression" dxfId="58" priority="52">
      <formula>OR(AND(BD6&lt;5.9,BE6&gt;=4.9),AND(BD6&gt;=5.9,BE6&lt;4.9))</formula>
    </cfRule>
  </conditionalFormatting>
  <conditionalFormatting sqref="BC6">
    <cfRule type="expression" dxfId="57" priority="53">
      <formula>OR(AND(BD6&lt;5.9,BE6&gt;=4.9),AND(BD6&gt;=5.9,BE6&lt;4.9))</formula>
    </cfRule>
  </conditionalFormatting>
  <conditionalFormatting sqref="BB6">
    <cfRule type="expression" dxfId="56" priority="54">
      <formula>BD6&gt;8</formula>
    </cfRule>
    <cfRule type="expression" dxfId="55" priority="55">
      <formula>AND(BD6&gt;=5.9,BD6&lt;8)</formula>
    </cfRule>
    <cfRule type="expression" dxfId="54" priority="56">
      <formula>BD6&lt;5.9</formula>
    </cfRule>
  </conditionalFormatting>
  <conditionalFormatting sqref="BC6">
    <cfRule type="expression" dxfId="53" priority="57">
      <formula>AND(BD6&gt;8, BE6 &gt;7)</formula>
    </cfRule>
    <cfRule type="expression" dxfId="52" priority="58">
      <formula>OR(AND(BD6&lt;8,BE6&gt;7),AND(BD6&gt;=5.9, BE6&gt;=4.9,BE6&lt;7))</formula>
    </cfRule>
    <cfRule type="expression" dxfId="51" priority="59">
      <formula>OR(AND(BD6&lt;5.9,BE6 &gt;=4.9),BE6&lt;4.9)</formula>
    </cfRule>
  </conditionalFormatting>
  <conditionalFormatting sqref="BC6">
    <cfRule type="expression" dxfId="50" priority="49">
      <formula>AND(BD6&gt;8, BE6 &gt;7)</formula>
    </cfRule>
    <cfRule type="expression" dxfId="49" priority="50">
      <formula>OR(AND(BD6&lt;8,BE6&gt;7),AND(BD6&gt;=5.9, BE6&gt;=4.9,BE6&lt;7))</formula>
    </cfRule>
    <cfRule type="expression" dxfId="48" priority="51">
      <formula>OR(AND(BD6&lt;5.9, BE6 &gt;=4.9),BE6&lt;4.9)</formula>
    </cfRule>
  </conditionalFormatting>
  <conditionalFormatting sqref="BB6">
    <cfRule type="expression" dxfId="47" priority="46">
      <formula>BD6 &gt;8</formula>
    </cfRule>
    <cfRule type="expression" dxfId="46" priority="47">
      <formula>AND(BD6&gt;=5.9,BD6&lt;8)</formula>
    </cfRule>
    <cfRule type="expression" dxfId="45" priority="48">
      <formula>BD6 &lt;5.9</formula>
    </cfRule>
  </conditionalFormatting>
  <conditionalFormatting sqref="BB6">
    <cfRule type="expression" dxfId="44" priority="43">
      <formula>BD6 &gt;8</formula>
    </cfRule>
    <cfRule type="expression" dxfId="43" priority="44">
      <formula>AND(BD6 &gt;=5.9,BD6&lt;8)</formula>
    </cfRule>
    <cfRule type="expression" dxfId="42" priority="45">
      <formula>BD6 &lt;5.9</formula>
    </cfRule>
  </conditionalFormatting>
  <conditionalFormatting sqref="BB6">
    <cfRule type="expression" dxfId="41" priority="39">
      <formula>OR(AND(BD6&lt;5.9,BE6&gt;=4.9),AND(BD6&gt;=5.9,BE6&lt;4.9))</formula>
    </cfRule>
    <cfRule type="expression" dxfId="40" priority="40">
      <formula>BD6&gt;8</formula>
    </cfRule>
    <cfRule type="expression" dxfId="39" priority="41">
      <formula>AND(BD6 &gt;=5.9,BD6 &lt;8)</formula>
    </cfRule>
    <cfRule type="expression" dxfId="38" priority="42">
      <formula>BD6 &lt;5.9</formula>
    </cfRule>
  </conditionalFormatting>
  <conditionalFormatting sqref="BB6">
    <cfRule type="expression" dxfId="37" priority="35">
      <formula>OR(AND(BD6&lt;5.9,BE6&gt;=4.9),AND(BD6&gt;=5.9,BE6&lt;4.9))</formula>
    </cfRule>
    <cfRule type="expression" dxfId="36" priority="36">
      <formula>BD6&gt;8</formula>
    </cfRule>
    <cfRule type="expression" dxfId="35" priority="37">
      <formula>AND(BD6 &gt;=5.9,BD6 &lt;8)</formula>
    </cfRule>
    <cfRule type="expression" dxfId="34" priority="38">
      <formula>BD6&lt;5.9</formula>
    </cfRule>
  </conditionalFormatting>
  <conditionalFormatting sqref="BH3:BI167">
    <cfRule type="containsText" dxfId="33" priority="1" operator="containsText" text="..">
      <formula>NOT(ISERROR(SEARCH("..",BH3)))</formula>
    </cfRule>
  </conditionalFormatting>
  <conditionalFormatting sqref="BH3:BH167">
    <cfRule type="expression" dxfId="32" priority="29">
      <formula>BE3&gt;8</formula>
    </cfRule>
    <cfRule type="expression" dxfId="31" priority="30">
      <formula>AND(BE3&gt;=5.9,BE3&lt;8)</formula>
    </cfRule>
    <cfRule type="expression" dxfId="30" priority="31">
      <formula>BE3&lt;5.9</formula>
    </cfRule>
  </conditionalFormatting>
  <conditionalFormatting sqref="BI3:BI167">
    <cfRule type="expression" dxfId="29" priority="32">
      <formula>AND(BE3&gt;8, AX3 &gt;7)</formula>
    </cfRule>
    <cfRule type="expression" dxfId="28" priority="33">
      <formula>OR(AND(BE3&lt;8,AX3&gt;7),AND(BE3&gt;=5.9, AX3&gt;=4.9,AX3&lt;7))</formula>
    </cfRule>
    <cfRule type="expression" dxfId="27" priority="34">
      <formula>OR(AND(BE3&lt;5.9,AX3 &gt;=4.9),AX3&lt;4.9)</formula>
    </cfRule>
  </conditionalFormatting>
  <conditionalFormatting sqref="BH3:BH167">
    <cfRule type="expression" dxfId="26" priority="28">
      <formula>OR(AND(BK3&lt;5.9,AX3&gt;=4.9),AND(BK3&gt;=5.9,AX3&lt;4.9))</formula>
    </cfRule>
  </conditionalFormatting>
  <conditionalFormatting sqref="BI3:BI167">
    <cfRule type="expression" dxfId="25" priority="27">
      <formula>OR(AND(BK3&lt;5.9,AX3&gt;=4.9),AND(BK3&gt;=5.9,AX3&lt;4.9))</formula>
    </cfRule>
  </conditionalFormatting>
  <conditionalFormatting sqref="BH3:BH167">
    <cfRule type="expression" dxfId="24" priority="20">
      <formula>OR(AND(BJ3&lt;5.9,BK3&gt;=4.9),AND(BJ3&gt;=5.9,BK3&lt;4.9))</formula>
    </cfRule>
  </conditionalFormatting>
  <conditionalFormatting sqref="BI3:BI167">
    <cfRule type="expression" dxfId="23" priority="19">
      <formula>OR(AND(BJ3&lt;5.9,BK3&gt;=4.9),AND(BJ3&gt;=5.9,BK3&lt;4.9))</formula>
    </cfRule>
  </conditionalFormatting>
  <conditionalFormatting sqref="BH3:BH167">
    <cfRule type="expression" dxfId="22" priority="21">
      <formula>BJ3&gt;8</formula>
    </cfRule>
    <cfRule type="expression" dxfId="21" priority="22">
      <formula>AND(BJ3&gt;=5.9,BJ3&lt;8)</formula>
    </cfRule>
    <cfRule type="expression" dxfId="20" priority="26">
      <formula>BJ3&lt;5.9</formula>
    </cfRule>
  </conditionalFormatting>
  <conditionalFormatting sqref="BI3:BI167">
    <cfRule type="expression" dxfId="19" priority="23">
      <formula>AND(BJ3&gt;8, BK3 &gt;7)</formula>
    </cfRule>
    <cfRule type="expression" dxfId="18" priority="24">
      <formula>OR(AND(BJ3&lt;8,BK3&gt;7),AND(BJ3&gt;=5.9, BK3&gt;=4.9,BK3&lt;7))</formula>
    </cfRule>
    <cfRule type="expression" dxfId="17" priority="25">
      <formula>OR(AND(BJ3&lt;5.9,BK3 &gt;=4.9),BK3&lt;4.9)</formula>
    </cfRule>
  </conditionalFormatting>
  <conditionalFormatting sqref="BI3:BI167">
    <cfRule type="expression" dxfId="16" priority="15">
      <formula>AND(BJ3&gt;8, BK3 &gt;7)</formula>
    </cfRule>
    <cfRule type="expression" dxfId="15" priority="16">
      <formula>OR(AND(BJ3&lt;8,BK3&gt;7),AND(BJ3&gt;=5.9, BK3&gt;=4.9,BK3&lt;7))</formula>
    </cfRule>
    <cfRule type="expression" dxfId="14" priority="17">
      <formula>OR(AND(BJ3&lt;5.9, BK3 &gt;=4.9),BK3&lt;4.9)</formula>
    </cfRule>
  </conditionalFormatting>
  <conditionalFormatting sqref="BH3:BH167">
    <cfRule type="expression" dxfId="13" priority="13">
      <formula>BJ3 &gt;8</formula>
    </cfRule>
    <cfRule type="expression" dxfId="12" priority="14">
      <formula>AND(BJ3&gt;=5.9,BJ3&lt;8)</formula>
    </cfRule>
    <cfRule type="expression" dxfId="11" priority="18">
      <formula>BJ3 &lt;5.9</formula>
    </cfRule>
  </conditionalFormatting>
  <conditionalFormatting sqref="BH3:BH167">
    <cfRule type="expression" dxfId="10" priority="10">
      <formula>BJ3 &gt;8</formula>
    </cfRule>
    <cfRule type="expression" dxfId="9" priority="11">
      <formula>AND(BJ3 &gt;=5.9,BJ3&lt;8)</formula>
    </cfRule>
    <cfRule type="expression" dxfId="8" priority="12">
      <formula>BJ3 &lt;5.9</formula>
    </cfRule>
  </conditionalFormatting>
  <conditionalFormatting sqref="BH3:BH167">
    <cfRule type="expression" dxfId="7" priority="6">
      <formula>OR(AND(BJ3&lt;5.9,BK3&gt;=4.9),AND(BJ3&gt;=5.9,BK3&lt;4.9))</formula>
    </cfRule>
    <cfRule type="expression" dxfId="6" priority="7">
      <formula>BJ3&gt;8</formula>
    </cfRule>
    <cfRule type="expression" dxfId="5" priority="8">
      <formula>AND(BJ3 &gt;=5.9,BJ3 &lt;8)</formula>
    </cfRule>
    <cfRule type="expression" dxfId="4" priority="9">
      <formula>BJ3 &lt;5.9</formula>
    </cfRule>
  </conditionalFormatting>
  <conditionalFormatting sqref="BH3:BH167">
    <cfRule type="expression" dxfId="3" priority="2">
      <formula>OR(AND(BJ3&lt;5.9,BK3&gt;=4.9),AND(BJ3&gt;=5.9,BK3&lt;4.9))</formula>
    </cfRule>
    <cfRule type="expression" dxfId="2" priority="3">
      <formula>BJ3&gt;8</formula>
    </cfRule>
    <cfRule type="expression" dxfId="1" priority="4">
      <formula>AND(BJ3 &gt;=5.9,BJ3 &lt;8)</formula>
    </cfRule>
    <cfRule type="expression" dxfId="0" priority="5">
      <formula>BJ3&lt;5.9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KID 1996-2012</vt:lpstr>
    </vt:vector>
  </TitlesOfParts>
  <Company>Universitaet Wuerzburg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olk21ha</dc:creator>
  <cp:lastModifiedBy>Christoph Mohamad</cp:lastModifiedBy>
  <dcterms:created xsi:type="dcterms:W3CDTF">2014-01-09T13:07:18Z</dcterms:created>
  <dcterms:modified xsi:type="dcterms:W3CDTF">2014-01-10T16:46:12Z</dcterms:modified>
</cp:coreProperties>
</file>