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m83sn\Desktop\"/>
    </mc:Choice>
  </mc:AlternateContent>
  <bookViews>
    <workbookView xWindow="0" yWindow="0" windowWidth="19200" windowHeight="11595"/>
  </bookViews>
  <sheets>
    <sheet name="KID 1996-2014" sheetId="1" r:id="rId1"/>
  </sheets>
  <definedNames>
    <definedName name="_xlnm._FilterDatabase" localSheetId="0" hidden="1">'KID 1996-2014'!$A$1:$Z$167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9" i="1" l="1"/>
  <c r="L168" i="1"/>
  <c r="M8" i="1" l="1"/>
  <c r="L8" i="1"/>
  <c r="M18" i="1"/>
  <c r="M22" i="1"/>
  <c r="M44" i="1"/>
  <c r="M48" i="1"/>
  <c r="L48" i="1"/>
  <c r="M52" i="1"/>
  <c r="M56" i="1"/>
  <c r="L56" i="1"/>
  <c r="M60" i="1"/>
  <c r="M70" i="1"/>
  <c r="M74" i="1"/>
  <c r="M78" i="1"/>
  <c r="M82" i="1"/>
  <c r="M86" i="1"/>
  <c r="M90" i="1"/>
  <c r="L60" i="1"/>
  <c r="L52" i="1"/>
  <c r="L44" i="1"/>
  <c r="L22" i="1"/>
  <c r="L18" i="1"/>
  <c r="L86" i="1"/>
  <c r="M10" i="1"/>
  <c r="L10" i="1"/>
  <c r="M20" i="1"/>
  <c r="L20" i="1"/>
  <c r="M24" i="1"/>
  <c r="L24" i="1"/>
  <c r="M46" i="1"/>
  <c r="L46" i="1"/>
  <c r="M50" i="1"/>
  <c r="L50" i="1"/>
  <c r="M54" i="1"/>
  <c r="L54" i="1"/>
  <c r="M58" i="1"/>
  <c r="L58" i="1"/>
  <c r="M68" i="1"/>
  <c r="L68" i="1"/>
  <c r="L70" i="1"/>
  <c r="M72" i="1"/>
  <c r="L72" i="1"/>
  <c r="L74" i="1"/>
  <c r="M76" i="1"/>
  <c r="L76" i="1"/>
  <c r="L78" i="1"/>
  <c r="M80" i="1"/>
  <c r="L80" i="1"/>
  <c r="L82" i="1"/>
  <c r="M84" i="1"/>
  <c r="L84" i="1"/>
  <c r="M88" i="1"/>
  <c r="L88" i="1"/>
  <c r="L90" i="1"/>
  <c r="M92" i="1"/>
  <c r="M96" i="1"/>
  <c r="L96" i="1"/>
  <c r="M100" i="1"/>
  <c r="M104" i="1"/>
  <c r="L104" i="1"/>
  <c r="M114" i="1"/>
  <c r="M118" i="1"/>
  <c r="L118" i="1"/>
  <c r="M122" i="1"/>
  <c r="L4" i="1"/>
  <c r="M4" i="1"/>
  <c r="L32" i="1"/>
  <c r="M32" i="1"/>
  <c r="L40" i="1"/>
  <c r="M40" i="1"/>
  <c r="L92" i="1"/>
  <c r="L122" i="1"/>
  <c r="L128" i="1"/>
  <c r="M128" i="1"/>
  <c r="M7" i="1"/>
  <c r="M45" i="1"/>
  <c r="L45" i="1"/>
  <c r="M55" i="1"/>
  <c r="L55" i="1"/>
  <c r="M69" i="1"/>
  <c r="L69" i="1"/>
  <c r="M73" i="1"/>
  <c r="L73" i="1"/>
  <c r="M79" i="1"/>
  <c r="L79" i="1"/>
  <c r="M89" i="1"/>
  <c r="L89" i="1"/>
  <c r="M93" i="1"/>
  <c r="L93" i="1"/>
  <c r="M107" i="1"/>
  <c r="L107" i="1"/>
  <c r="M111" i="1"/>
  <c r="L111" i="1"/>
  <c r="L114" i="1"/>
  <c r="L34" i="1"/>
  <c r="M34" i="1"/>
  <c r="L64" i="1"/>
  <c r="M64" i="1"/>
  <c r="L98" i="1"/>
  <c r="M98" i="1"/>
  <c r="L112" i="1"/>
  <c r="M112" i="1"/>
  <c r="M140" i="1"/>
  <c r="L142" i="1"/>
  <c r="M142" i="1"/>
  <c r="M11" i="1"/>
  <c r="L11" i="1"/>
  <c r="M15" i="1"/>
  <c r="M19" i="1"/>
  <c r="L19" i="1"/>
  <c r="M23" i="1"/>
  <c r="M27" i="1"/>
  <c r="L27" i="1"/>
  <c r="M31" i="1"/>
  <c r="M35" i="1"/>
  <c r="L35" i="1"/>
  <c r="M39" i="1"/>
  <c r="L140" i="1"/>
  <c r="L30" i="1"/>
  <c r="M30" i="1"/>
  <c r="M132" i="1"/>
  <c r="L13" i="1"/>
  <c r="M13" i="1"/>
  <c r="L15" i="1"/>
  <c r="L21" i="1"/>
  <c r="M21" i="1"/>
  <c r="L23" i="1"/>
  <c r="L29" i="1"/>
  <c r="M29" i="1"/>
  <c r="L31" i="1"/>
  <c r="L37" i="1"/>
  <c r="M37" i="1"/>
  <c r="L39" i="1"/>
  <c r="L61" i="1"/>
  <c r="M61" i="1"/>
  <c r="L117" i="1"/>
  <c r="M117" i="1"/>
  <c r="M137" i="1"/>
  <c r="L137" i="1"/>
  <c r="M141" i="1"/>
  <c r="L141" i="1"/>
  <c r="M130" i="1"/>
  <c r="L16" i="1"/>
  <c r="M16" i="1"/>
  <c r="L66" i="1"/>
  <c r="M66" i="1"/>
  <c r="M168" i="1"/>
  <c r="M145" i="1"/>
  <c r="L145" i="1"/>
  <c r="L77" i="1"/>
  <c r="M77" i="1"/>
  <c r="M150" i="1"/>
  <c r="L150" i="1"/>
  <c r="L147" i="1"/>
  <c r="M147" i="1"/>
  <c r="L130" i="1"/>
  <c r="L38" i="1"/>
  <c r="M38" i="1"/>
  <c r="L102" i="1"/>
  <c r="M102" i="1"/>
  <c r="L116" i="1"/>
  <c r="M116" i="1"/>
  <c r="L136" i="1"/>
  <c r="M136" i="1"/>
  <c r="L3" i="1"/>
  <c r="M3" i="1"/>
  <c r="L17" i="1"/>
  <c r="M17" i="1"/>
  <c r="L25" i="1"/>
  <c r="M25" i="1"/>
  <c r="L33" i="1"/>
  <c r="M33" i="1"/>
  <c r="L125" i="1"/>
  <c r="M125" i="1"/>
  <c r="L135" i="1"/>
  <c r="M135" i="1"/>
  <c r="M139" i="1"/>
  <c r="L139" i="1"/>
  <c r="M143" i="1"/>
  <c r="L143" i="1"/>
  <c r="L12" i="1"/>
  <c r="M12" i="1"/>
  <c r="L134" i="1"/>
  <c r="M134" i="1"/>
  <c r="M153" i="1"/>
  <c r="L153" i="1"/>
  <c r="M151" i="1"/>
  <c r="L151" i="1"/>
  <c r="L161" i="1"/>
  <c r="M161" i="1"/>
  <c r="L9" i="1"/>
  <c r="M9" i="1"/>
  <c r="L49" i="1"/>
  <c r="M49" i="1"/>
  <c r="M169" i="1"/>
  <c r="M167" i="1"/>
  <c r="L167" i="1"/>
  <c r="L6" i="1"/>
  <c r="M6" i="1"/>
  <c r="L26" i="1"/>
  <c r="M26" i="1"/>
  <c r="L100" i="1"/>
  <c r="L7" i="1"/>
  <c r="L14" i="1"/>
  <c r="M14" i="1"/>
  <c r="L28" i="1"/>
  <c r="M28" i="1"/>
  <c r="M94" i="1"/>
  <c r="L94" i="1"/>
  <c r="L108" i="1"/>
  <c r="M108" i="1"/>
  <c r="L120" i="1"/>
  <c r="M120" i="1"/>
  <c r="L124" i="1"/>
  <c r="M124" i="1"/>
  <c r="L138" i="1"/>
  <c r="M138" i="1"/>
  <c r="L43" i="1"/>
  <c r="M43" i="1"/>
  <c r="L47" i="1"/>
  <c r="M47" i="1"/>
  <c r="L57" i="1"/>
  <c r="M57" i="1"/>
  <c r="L71" i="1"/>
  <c r="M71" i="1"/>
  <c r="L75" i="1"/>
  <c r="M75" i="1"/>
  <c r="L83" i="1"/>
  <c r="M83" i="1"/>
  <c r="L87" i="1"/>
  <c r="M87" i="1"/>
  <c r="L97" i="1"/>
  <c r="M97" i="1"/>
  <c r="L99" i="1"/>
  <c r="M99" i="1"/>
  <c r="L101" i="1"/>
  <c r="M101" i="1"/>
  <c r="L113" i="1"/>
  <c r="M113" i="1"/>
  <c r="L115" i="1"/>
  <c r="M115" i="1"/>
  <c r="L127" i="1"/>
  <c r="M127" i="1"/>
  <c r="L129" i="1"/>
  <c r="M129" i="1"/>
  <c r="L131" i="1"/>
  <c r="M131" i="1"/>
  <c r="L42" i="1"/>
  <c r="M42" i="1"/>
  <c r="L106" i="1"/>
  <c r="M106" i="1"/>
  <c r="L159" i="1"/>
  <c r="M159" i="1"/>
  <c r="L154" i="1"/>
  <c r="M154" i="1"/>
  <c r="L164" i="1"/>
  <c r="M164" i="1"/>
  <c r="L144" i="1"/>
  <c r="M144" i="1"/>
  <c r="L62" i="1"/>
  <c r="M62" i="1"/>
  <c r="L146" i="1"/>
  <c r="M146" i="1"/>
  <c r="M152" i="1"/>
  <c r="L152" i="1"/>
  <c r="L166" i="1"/>
  <c r="M166" i="1"/>
  <c r="M5" i="1"/>
  <c r="L5" i="1"/>
  <c r="L132" i="1"/>
  <c r="L63" i="1"/>
  <c r="M63" i="1"/>
  <c r="M109" i="1"/>
  <c r="L109" i="1"/>
  <c r="L119" i="1"/>
  <c r="M119" i="1"/>
  <c r="M133" i="1"/>
  <c r="L133" i="1"/>
  <c r="L53" i="1"/>
  <c r="M53" i="1"/>
  <c r="M157" i="1"/>
  <c r="L157" i="1"/>
  <c r="L103" i="1"/>
  <c r="M103" i="1"/>
  <c r="L163" i="1"/>
  <c r="M163" i="1"/>
  <c r="L59" i="1"/>
  <c r="M59" i="1"/>
  <c r="L36" i="1"/>
  <c r="M36" i="1"/>
  <c r="L67" i="1"/>
  <c r="M67" i="1"/>
  <c r="L105" i="1"/>
  <c r="M105" i="1"/>
  <c r="L121" i="1"/>
  <c r="M121" i="1"/>
  <c r="L41" i="1"/>
  <c r="M41" i="1"/>
  <c r="L158" i="1"/>
  <c r="M158" i="1"/>
  <c r="L126" i="1"/>
  <c r="M126" i="1"/>
  <c r="L85" i="1"/>
  <c r="M85" i="1"/>
  <c r="L65" i="1"/>
  <c r="M65" i="1"/>
  <c r="L95" i="1"/>
  <c r="M95" i="1"/>
  <c r="L155" i="1"/>
  <c r="M155" i="1"/>
  <c r="L51" i="1"/>
  <c r="M51" i="1"/>
  <c r="L91" i="1"/>
  <c r="M91" i="1"/>
  <c r="M123" i="1"/>
  <c r="L123" i="1"/>
  <c r="L110" i="1"/>
  <c r="M110" i="1"/>
  <c r="L148" i="1"/>
  <c r="M148" i="1"/>
  <c r="L81" i="1"/>
  <c r="M81" i="1"/>
  <c r="L156" i="1"/>
  <c r="M156" i="1"/>
  <c r="L165" i="1"/>
  <c r="M165" i="1"/>
  <c r="L149" i="1"/>
  <c r="M149" i="1"/>
  <c r="L162" i="1"/>
  <c r="M162" i="1"/>
  <c r="L160" i="1"/>
  <c r="M160" i="1"/>
  <c r="S109" i="1"/>
  <c r="R109" i="1"/>
  <c r="S103" i="1"/>
  <c r="R103" i="1"/>
  <c r="S75" i="1"/>
  <c r="R75" i="1"/>
  <c r="S152" i="1"/>
  <c r="R152" i="1"/>
  <c r="S144" i="1"/>
  <c r="R51" i="1"/>
  <c r="S51" i="1"/>
  <c r="R7" i="1"/>
  <c r="S7" i="1"/>
  <c r="S128" i="1"/>
  <c r="S54" i="1"/>
  <c r="R54" i="1"/>
  <c r="S46" i="1"/>
  <c r="R144" i="1"/>
  <c r="R128" i="1"/>
  <c r="R125" i="1"/>
  <c r="S125" i="1"/>
  <c r="R113" i="1"/>
  <c r="S113" i="1"/>
  <c r="R71" i="1"/>
  <c r="S71" i="1"/>
  <c r="R59" i="1"/>
  <c r="S59" i="1"/>
  <c r="R157" i="1"/>
  <c r="S157" i="1"/>
  <c r="R148" i="1"/>
  <c r="S148" i="1"/>
  <c r="R24" i="1"/>
  <c r="S24" i="1"/>
  <c r="R14" i="1"/>
  <c r="S14" i="1"/>
  <c r="R110" i="1"/>
  <c r="S110" i="1"/>
  <c r="R119" i="1"/>
  <c r="S119" i="1"/>
  <c r="R50" i="1"/>
  <c r="S50" i="1"/>
  <c r="R46" i="1"/>
  <c r="S49" i="1"/>
  <c r="R49" i="1"/>
  <c r="R120" i="1"/>
  <c r="S120" i="1"/>
  <c r="R48" i="1"/>
  <c r="S48" i="1"/>
  <c r="R45" i="1"/>
  <c r="S45" i="1"/>
  <c r="R85" i="1"/>
  <c r="S85" i="1"/>
  <c r="R117" i="1"/>
  <c r="S117" i="1"/>
  <c r="R162" i="1"/>
  <c r="S162" i="1"/>
  <c r="R31" i="1"/>
  <c r="S31" i="1"/>
  <c r="R60" i="1"/>
  <c r="S60" i="1"/>
  <c r="R44" i="1"/>
  <c r="S44" i="1"/>
  <c r="R20" i="1"/>
  <c r="S20" i="1"/>
  <c r="R142" i="1"/>
  <c r="S142" i="1"/>
  <c r="R130" i="1"/>
  <c r="S130" i="1"/>
  <c r="R58" i="1"/>
  <c r="S58" i="1"/>
  <c r="R6" i="1"/>
  <c r="S6" i="1"/>
  <c r="R3" i="1"/>
  <c r="S3" i="1"/>
  <c r="S18" i="1"/>
  <c r="R18" i="1"/>
  <c r="R105" i="1"/>
  <c r="S105" i="1"/>
  <c r="R86" i="1"/>
  <c r="S86" i="1"/>
  <c r="R63" i="1"/>
  <c r="S63" i="1"/>
  <c r="R146" i="1"/>
  <c r="S146" i="1"/>
  <c r="R112" i="1"/>
  <c r="S112" i="1"/>
  <c r="R57" i="1"/>
  <c r="S57" i="1"/>
  <c r="R43" i="1"/>
  <c r="S43" i="1"/>
  <c r="R22" i="1"/>
  <c r="S22" i="1"/>
  <c r="R69" i="1"/>
  <c r="S69" i="1"/>
  <c r="R123" i="1"/>
  <c r="S123" i="1"/>
  <c r="R90" i="1"/>
  <c r="S90" i="1"/>
  <c r="R165" i="1"/>
  <c r="S165" i="1"/>
  <c r="R149" i="1"/>
  <c r="S149" i="1"/>
  <c r="R42" i="1"/>
  <c r="S42" i="1"/>
  <c r="R66" i="1"/>
  <c r="S66" i="1"/>
  <c r="R99" i="1"/>
  <c r="S99" i="1"/>
  <c r="R23" i="1"/>
  <c r="S23" i="1"/>
  <c r="R122" i="1"/>
  <c r="S122" i="1"/>
  <c r="R139" i="1"/>
  <c r="S139" i="1"/>
  <c r="R155" i="1"/>
  <c r="S155" i="1"/>
  <c r="R137" i="1"/>
  <c r="S137" i="1"/>
  <c r="R92" i="1"/>
  <c r="S92" i="1"/>
  <c r="R156" i="1"/>
  <c r="S156" i="1"/>
  <c r="R131" i="1"/>
  <c r="S131" i="1"/>
  <c r="R17" i="1"/>
  <c r="S17" i="1"/>
  <c r="S21" i="1"/>
  <c r="R25" i="1"/>
  <c r="S25" i="1"/>
  <c r="R84" i="1"/>
  <c r="S84" i="1"/>
  <c r="R41" i="1"/>
  <c r="S41" i="1"/>
  <c r="R73" i="1"/>
  <c r="S73" i="1"/>
  <c r="R129" i="1"/>
  <c r="S129" i="1"/>
  <c r="R124" i="1"/>
  <c r="S124" i="1"/>
  <c r="R65" i="1"/>
  <c r="S65" i="1"/>
  <c r="R30" i="1"/>
  <c r="S30" i="1"/>
  <c r="R97" i="1"/>
  <c r="S97" i="1"/>
  <c r="R36" i="1"/>
  <c r="S36" i="1"/>
  <c r="R79" i="1"/>
  <c r="S79" i="1"/>
  <c r="R143" i="1"/>
  <c r="S143" i="1"/>
  <c r="R56" i="1"/>
  <c r="S56" i="1"/>
  <c r="R95" i="1"/>
  <c r="S95" i="1"/>
  <c r="R35" i="1"/>
  <c r="S35" i="1"/>
  <c r="R106" i="1"/>
  <c r="S106" i="1"/>
  <c r="R121" i="1"/>
  <c r="S121" i="1"/>
  <c r="R126" i="1"/>
  <c r="S126" i="1"/>
  <c r="R28" i="1"/>
  <c r="S28" i="1"/>
  <c r="R169" i="1"/>
  <c r="S169" i="1"/>
  <c r="R64" i="1"/>
  <c r="S64" i="1"/>
  <c r="R15" i="1"/>
  <c r="S15" i="1"/>
  <c r="R16" i="1"/>
  <c r="S16" i="1"/>
  <c r="R68" i="1"/>
  <c r="S68" i="1"/>
  <c r="R19" i="1"/>
  <c r="S19" i="1"/>
  <c r="R26" i="1"/>
  <c r="S26" i="1"/>
  <c r="R136" i="1"/>
  <c r="S136" i="1"/>
  <c r="R107" i="1"/>
  <c r="S107" i="1"/>
  <c r="R158" i="1"/>
  <c r="S158" i="1"/>
  <c r="R147" i="1"/>
  <c r="S147" i="1"/>
  <c r="R77" i="1"/>
  <c r="S77" i="1"/>
  <c r="R21" i="1"/>
  <c r="R82" i="1"/>
  <c r="S82" i="1"/>
  <c r="R133" i="1"/>
  <c r="S133" i="1"/>
  <c r="R70" i="1"/>
  <c r="S70" i="1"/>
  <c r="R89" i="1"/>
  <c r="S89" i="1"/>
  <c r="R72" i="1"/>
  <c r="S72" i="1"/>
  <c r="R33" i="1"/>
  <c r="S33" i="1"/>
  <c r="R39" i="1"/>
  <c r="S39" i="1"/>
  <c r="R9" i="1"/>
  <c r="S9" i="1"/>
  <c r="R96" i="1"/>
  <c r="S96" i="1"/>
  <c r="R5" i="1"/>
  <c r="S5" i="1"/>
  <c r="R78" i="1"/>
  <c r="S78" i="1"/>
  <c r="R164" i="1"/>
  <c r="S164" i="1"/>
  <c r="R101" i="1"/>
  <c r="S101" i="1"/>
  <c r="R134" i="1"/>
  <c r="S134" i="1"/>
  <c r="R104" i="1"/>
  <c r="S104" i="1"/>
  <c r="R145" i="1"/>
  <c r="S145" i="1"/>
  <c r="R13" i="1"/>
  <c r="S13" i="1"/>
  <c r="R167" i="1"/>
  <c r="S167" i="1"/>
  <c r="R93" i="1"/>
  <c r="S93" i="1"/>
  <c r="R34" i="1"/>
  <c r="S34" i="1"/>
  <c r="R38" i="1"/>
  <c r="S38" i="1"/>
  <c r="R91" i="1"/>
  <c r="S91" i="1"/>
  <c r="R29" i="1"/>
  <c r="S29" i="1"/>
  <c r="R135" i="1"/>
  <c r="S135" i="1"/>
  <c r="R32" i="1"/>
  <c r="S32" i="1"/>
  <c r="R27" i="1"/>
  <c r="S27" i="1"/>
  <c r="R115" i="1"/>
  <c r="S115" i="1"/>
  <c r="R150" i="1"/>
  <c r="S150" i="1"/>
  <c r="R55" i="1"/>
  <c r="S55" i="1"/>
  <c r="R52" i="1"/>
  <c r="S52" i="1"/>
  <c r="R88" i="1"/>
  <c r="S88" i="1"/>
  <c r="R127" i="1"/>
  <c r="S127" i="1"/>
  <c r="R53" i="1"/>
  <c r="S53" i="1"/>
  <c r="R114" i="1"/>
  <c r="S114" i="1"/>
  <c r="R83" i="1"/>
  <c r="S83" i="1"/>
  <c r="R153" i="1"/>
  <c r="S153" i="1"/>
  <c r="R108" i="1"/>
  <c r="S108" i="1"/>
  <c r="R47" i="1"/>
  <c r="S47" i="1"/>
  <c r="R118" i="1"/>
  <c r="S118" i="1"/>
  <c r="R81" i="1"/>
  <c r="S81" i="1"/>
  <c r="R100" i="1"/>
  <c r="S100" i="1"/>
  <c r="R160" i="1"/>
  <c r="S160" i="1"/>
  <c r="R37" i="1"/>
  <c r="S37" i="1"/>
  <c r="R140" i="1"/>
  <c r="S140" i="1"/>
  <c r="R94" i="1"/>
  <c r="S94" i="1"/>
  <c r="R116" i="1"/>
  <c r="S116" i="1"/>
  <c r="R76" i="1"/>
  <c r="S76" i="1"/>
  <c r="R168" i="1"/>
  <c r="S168" i="1"/>
  <c r="R80" i="1"/>
  <c r="S80" i="1"/>
  <c r="R4" i="1"/>
  <c r="S4" i="1"/>
  <c r="R40" i="1"/>
  <c r="S40" i="1"/>
  <c r="R67" i="1"/>
  <c r="S67" i="1"/>
  <c r="R138" i="1"/>
  <c r="S138" i="1"/>
  <c r="R10" i="1"/>
  <c r="S10" i="1"/>
  <c r="R62" i="1"/>
  <c r="S62" i="1"/>
  <c r="R154" i="1"/>
  <c r="S154" i="1"/>
  <c r="R111" i="1"/>
  <c r="S111" i="1"/>
  <c r="R166" i="1"/>
  <c r="S166" i="1"/>
  <c r="R11" i="1"/>
  <c r="S11" i="1"/>
  <c r="R141" i="1"/>
  <c r="S141" i="1"/>
  <c r="R132" i="1"/>
  <c r="S132" i="1"/>
  <c r="R161" i="1"/>
  <c r="S161" i="1"/>
  <c r="R8" i="1"/>
  <c r="S8" i="1"/>
  <c r="R61" i="1"/>
  <c r="S61" i="1"/>
  <c r="R151" i="1"/>
  <c r="S151" i="1"/>
  <c r="R163" i="1"/>
  <c r="S163" i="1"/>
  <c r="R74" i="1"/>
  <c r="S74" i="1"/>
  <c r="R87" i="1"/>
  <c r="S87" i="1"/>
  <c r="R12" i="1"/>
  <c r="S12" i="1"/>
  <c r="R98" i="1"/>
  <c r="S98" i="1"/>
  <c r="R159" i="1"/>
  <c r="S159" i="1"/>
  <c r="R102" i="1"/>
  <c r="S102" i="1"/>
  <c r="Y168" i="1"/>
  <c r="Y5" i="1"/>
  <c r="Y11" i="1"/>
  <c r="Y19" i="1"/>
  <c r="Y27" i="1"/>
  <c r="Y35" i="1"/>
  <c r="Y45" i="1"/>
  <c r="Y53" i="1"/>
  <c r="Y61" i="1"/>
  <c r="Y69" i="1"/>
  <c r="Y77" i="1"/>
  <c r="Y85" i="1"/>
  <c r="Y93" i="1"/>
  <c r="Y101" i="1"/>
  <c r="Y113" i="1"/>
  <c r="Y123" i="1"/>
  <c r="Y131" i="1"/>
  <c r="Y139" i="1"/>
  <c r="Y147" i="1"/>
  <c r="Y156" i="1"/>
  <c r="Y166" i="1"/>
  <c r="Y8" i="1"/>
  <c r="Y16" i="1"/>
  <c r="Y24" i="1"/>
  <c r="Y32" i="1"/>
  <c r="Y40" i="1"/>
  <c r="Y48" i="1"/>
  <c r="Y56" i="1"/>
  <c r="Y64" i="1"/>
  <c r="Y72" i="1"/>
  <c r="Y80" i="1"/>
  <c r="Y88" i="1"/>
  <c r="Y96" i="1"/>
  <c r="Y104" i="1"/>
  <c r="Y112" i="1"/>
  <c r="Y120" i="1"/>
  <c r="Y130" i="1"/>
  <c r="Y138" i="1"/>
  <c r="Y146" i="1"/>
  <c r="Y155" i="1"/>
  <c r="Y163" i="1"/>
  <c r="Y162" i="1"/>
  <c r="Y30" i="1"/>
  <c r="Y83" i="1"/>
  <c r="Y100" i="1"/>
  <c r="Y76" i="1"/>
  <c r="Y22" i="1"/>
  <c r="Y102" i="1"/>
  <c r="Y7" i="1"/>
  <c r="Y15" i="1"/>
  <c r="Y23" i="1"/>
  <c r="Y31" i="1"/>
  <c r="Y39" i="1"/>
  <c r="Y41" i="1"/>
  <c r="Y49" i="1"/>
  <c r="Y57" i="1"/>
  <c r="Y65" i="1"/>
  <c r="Y73" i="1"/>
  <c r="Y81" i="1"/>
  <c r="Y89" i="1"/>
  <c r="Y97" i="1"/>
  <c r="Y105" i="1"/>
  <c r="Y107" i="1"/>
  <c r="Y117" i="1"/>
  <c r="Y119" i="1"/>
  <c r="Y127" i="1"/>
  <c r="Y135" i="1"/>
  <c r="Y143" i="1"/>
  <c r="Y151" i="1"/>
  <c r="Y160" i="1"/>
  <c r="Y4" i="1"/>
  <c r="Y12" i="1"/>
  <c r="Y20" i="1"/>
  <c r="Y28" i="1"/>
  <c r="Y36" i="1"/>
  <c r="Y44" i="1"/>
  <c r="Y52" i="1"/>
  <c r="Y60" i="1"/>
  <c r="Y68" i="1"/>
  <c r="Y84" i="1"/>
  <c r="Y92" i="1"/>
  <c r="Y108" i="1"/>
  <c r="Y116" i="1"/>
  <c r="Y124" i="1"/>
  <c r="Y126" i="1"/>
  <c r="Y134" i="1"/>
  <c r="Y142" i="1"/>
  <c r="Y150" i="1"/>
  <c r="Y159" i="1"/>
  <c r="Y153" i="1"/>
  <c r="Y103" i="1"/>
  <c r="Y38" i="1"/>
  <c r="Y42" i="1"/>
  <c r="Y13" i="1"/>
  <c r="Y25" i="1"/>
  <c r="Y10" i="1"/>
  <c r="Y3" i="1"/>
  <c r="Y71" i="1"/>
  <c r="Y51" i="1"/>
  <c r="Y91" i="1"/>
  <c r="Y21" i="1"/>
  <c r="Y37" i="1"/>
  <c r="Y47" i="1"/>
  <c r="Y63" i="1"/>
  <c r="Y79" i="1"/>
  <c r="Y95" i="1"/>
  <c r="Y133" i="1"/>
  <c r="Y149" i="1"/>
  <c r="Y167" i="1"/>
  <c r="Y18" i="1"/>
  <c r="Y34" i="1"/>
  <c r="Y50" i="1"/>
  <c r="Y66" i="1"/>
  <c r="Y82" i="1"/>
  <c r="Y98" i="1"/>
  <c r="Y114" i="1"/>
  <c r="Y140" i="1"/>
  <c r="Y157" i="1"/>
  <c r="Y169" i="1"/>
  <c r="X83" i="1"/>
  <c r="Y78" i="1"/>
  <c r="X77" i="1"/>
  <c r="Y59" i="1"/>
  <c r="Y9" i="1"/>
  <c r="Y67" i="1"/>
  <c r="Y99" i="1"/>
  <c r="Y109" i="1"/>
  <c r="Y121" i="1"/>
  <c r="Y137" i="1"/>
  <c r="Y154" i="1"/>
  <c r="Y6" i="1"/>
  <c r="Y54" i="1"/>
  <c r="Y70" i="1"/>
  <c r="Y86" i="1"/>
  <c r="Y118" i="1"/>
  <c r="Y128" i="1"/>
  <c r="Y144" i="1"/>
  <c r="Y161" i="1"/>
  <c r="Y132" i="1"/>
  <c r="X39" i="1"/>
  <c r="Y29" i="1"/>
  <c r="Y55" i="1"/>
  <c r="Y87" i="1"/>
  <c r="Y115" i="1"/>
  <c r="Y141" i="1"/>
  <c r="Y74" i="1"/>
  <c r="Y106" i="1"/>
  <c r="Y165" i="1"/>
  <c r="X48" i="1"/>
  <c r="Y111" i="1"/>
  <c r="X129" i="1"/>
  <c r="Y129" i="1"/>
  <c r="X5" i="1"/>
  <c r="X60" i="1"/>
  <c r="Y136" i="1"/>
  <c r="Y110" i="1"/>
  <c r="Y125" i="1"/>
  <c r="Y158" i="1"/>
  <c r="Y26" i="1"/>
  <c r="Y58" i="1"/>
  <c r="Y90" i="1"/>
  <c r="Y122" i="1"/>
  <c r="X122" i="1"/>
  <c r="Y148" i="1"/>
  <c r="X51" i="1"/>
  <c r="X43" i="1"/>
  <c r="Y43" i="1"/>
  <c r="X126" i="1"/>
  <c r="X23" i="1"/>
  <c r="X107" i="1"/>
  <c r="X35" i="1"/>
  <c r="X124" i="1"/>
  <c r="X106" i="1"/>
  <c r="X165" i="1"/>
  <c r="X18" i="1"/>
  <c r="X119" i="1"/>
  <c r="X40" i="1"/>
  <c r="X134" i="1"/>
  <c r="X111" i="1"/>
  <c r="X13" i="1"/>
  <c r="X139" i="1"/>
  <c r="X22" i="1"/>
  <c r="X149" i="1"/>
  <c r="X55" i="1"/>
  <c r="Y145" i="1"/>
  <c r="X160" i="1"/>
  <c r="X148" i="1"/>
  <c r="Y14" i="1"/>
  <c r="X38" i="1"/>
  <c r="Y164" i="1"/>
  <c r="X169" i="1"/>
  <c r="X109" i="1"/>
  <c r="X46" i="1"/>
  <c r="Y46" i="1"/>
  <c r="X123" i="1"/>
  <c r="X115" i="1"/>
  <c r="X114" i="1"/>
  <c r="X127" i="1"/>
  <c r="X49" i="1"/>
  <c r="X98" i="1"/>
  <c r="X87" i="1"/>
  <c r="Y62" i="1"/>
  <c r="X30" i="1"/>
  <c r="X54" i="1"/>
  <c r="X89" i="1"/>
  <c r="Y17" i="1"/>
  <c r="Y152" i="1"/>
  <c r="X36" i="1"/>
  <c r="X151" i="1"/>
  <c r="X71" i="1"/>
  <c r="X70" i="1"/>
  <c r="Y33" i="1"/>
  <c r="X84" i="1"/>
  <c r="X97" i="1"/>
  <c r="X125" i="1"/>
  <c r="X146" i="1"/>
  <c r="X101" i="1"/>
  <c r="X20" i="1"/>
  <c r="X28" i="1"/>
  <c r="X168" i="1"/>
  <c r="X118" i="1"/>
  <c r="X91" i="1"/>
  <c r="X10" i="1"/>
  <c r="X74" i="1"/>
  <c r="X159" i="1"/>
  <c r="X65" i="1"/>
  <c r="X153" i="1"/>
  <c r="X34" i="1"/>
  <c r="X33" i="1"/>
  <c r="X86" i="1"/>
  <c r="X62" i="1"/>
  <c r="X72" i="1"/>
  <c r="X147" i="1"/>
  <c r="X85" i="1"/>
  <c r="X113" i="1"/>
  <c r="X75" i="1"/>
  <c r="Y75" i="1"/>
  <c r="X120" i="1"/>
  <c r="X41" i="1"/>
  <c r="X78" i="1"/>
  <c r="X19" i="1"/>
  <c r="X17" i="1"/>
  <c r="X8" i="1"/>
  <c r="X61" i="1"/>
  <c r="X76" i="1"/>
  <c r="X130" i="1"/>
  <c r="X82" i="1"/>
  <c r="X7" i="1"/>
  <c r="X112" i="1"/>
  <c r="X47" i="1"/>
  <c r="X31" i="1"/>
  <c r="X150" i="1"/>
  <c r="X57" i="1"/>
  <c r="X21" i="1"/>
  <c r="X44" i="1"/>
  <c r="X152" i="1"/>
  <c r="X50" i="1"/>
  <c r="X156" i="1"/>
  <c r="X15" i="1"/>
  <c r="X141" i="1"/>
  <c r="X3" i="1"/>
  <c r="X67" i="1"/>
  <c r="X142" i="1"/>
  <c r="X102" i="1"/>
  <c r="X143" i="1"/>
  <c r="X6" i="1"/>
  <c r="X63" i="1"/>
  <c r="X27" i="1"/>
  <c r="X9" i="1"/>
  <c r="X154" i="1"/>
  <c r="X132" i="1"/>
  <c r="X164" i="1"/>
  <c r="X68" i="1"/>
  <c r="X105" i="1"/>
  <c r="X11" i="1"/>
  <c r="X116" i="1"/>
  <c r="X117" i="1"/>
  <c r="X138" i="1"/>
  <c r="X161" i="1"/>
  <c r="X32" i="1"/>
  <c r="X137" i="1"/>
  <c r="X59" i="1"/>
  <c r="X140" i="1"/>
  <c r="X45" i="1"/>
  <c r="X167" i="1"/>
  <c r="X73" i="1"/>
  <c r="X42" i="1"/>
  <c r="X80" i="1"/>
  <c r="Y94" i="1"/>
  <c r="X94" i="1"/>
  <c r="X81" i="1"/>
  <c r="X166" i="1"/>
  <c r="X88" i="1"/>
  <c r="X90" i="1"/>
  <c r="X52" i="1"/>
  <c r="X56" i="1"/>
  <c r="X144" i="1"/>
  <c r="X12" i="1"/>
  <c r="X92" i="1"/>
  <c r="X104" i="1"/>
  <c r="X53" i="1"/>
  <c r="X96" i="1"/>
  <c r="X24" i="1"/>
  <c r="X108" i="1"/>
  <c r="X145" i="1"/>
  <c r="X157" i="1"/>
  <c r="X158" i="1"/>
  <c r="X133" i="1"/>
  <c r="X14" i="1"/>
  <c r="X66" i="1"/>
  <c r="X103" i="1"/>
  <c r="X64" i="1"/>
  <c r="X155" i="1"/>
  <c r="X99" i="1"/>
  <c r="X110" i="1"/>
  <c r="X93" i="1"/>
  <c r="X100" i="1"/>
  <c r="X121" i="1"/>
  <c r="X95" i="1"/>
  <c r="X163" i="1"/>
  <c r="X136" i="1"/>
  <c r="X162" i="1"/>
  <c r="X79" i="1"/>
  <c r="X58" i="1"/>
  <c r="X37" i="1"/>
  <c r="X26" i="1"/>
  <c r="X69" i="1"/>
  <c r="X4" i="1"/>
  <c r="X29" i="1"/>
  <c r="X131" i="1"/>
  <c r="X16" i="1"/>
  <c r="X25" i="1"/>
  <c r="X128" i="1"/>
  <c r="X135" i="1"/>
  <c r="AE29" i="1"/>
  <c r="AD29" i="1"/>
  <c r="AE35" i="1"/>
  <c r="AD35" i="1"/>
  <c r="AE39" i="1"/>
  <c r="AE69" i="1"/>
  <c r="AD69" i="1"/>
  <c r="AE85" i="1"/>
  <c r="AE99" i="1"/>
  <c r="AE125" i="1"/>
  <c r="AE28" i="1"/>
  <c r="AE38" i="1"/>
  <c r="AD38" i="1"/>
  <c r="AE60" i="1"/>
  <c r="AD60" i="1"/>
  <c r="AE66" i="1"/>
  <c r="AE84" i="1"/>
  <c r="AE88" i="1"/>
  <c r="AD88" i="1"/>
  <c r="AD125" i="1"/>
  <c r="AD85" i="1"/>
  <c r="AE7" i="1"/>
  <c r="AD19" i="1"/>
  <c r="AE19" i="1"/>
  <c r="AD65" i="1"/>
  <c r="AE65" i="1"/>
  <c r="AD91" i="1"/>
  <c r="AE91" i="1"/>
  <c r="AE105" i="1"/>
  <c r="AD121" i="1"/>
  <c r="AE121" i="1"/>
  <c r="AD131" i="1"/>
  <c r="AE131" i="1"/>
  <c r="AD137" i="1"/>
  <c r="AE137" i="1"/>
  <c r="AE162" i="1"/>
  <c r="AD28" i="1"/>
  <c r="AD7" i="1"/>
  <c r="AD27" i="1"/>
  <c r="AE27" i="1"/>
  <c r="AD77" i="1"/>
  <c r="AE77" i="1"/>
  <c r="AD83" i="1"/>
  <c r="AE83" i="1"/>
  <c r="AD97" i="1"/>
  <c r="AE97" i="1"/>
  <c r="AD99" i="1"/>
  <c r="AD84" i="1"/>
  <c r="AE159" i="1"/>
  <c r="AD159" i="1"/>
  <c r="AD113" i="1"/>
  <c r="AE113" i="1"/>
  <c r="AD139" i="1"/>
  <c r="AE139" i="1"/>
  <c r="AD42" i="1"/>
  <c r="AE42" i="1"/>
  <c r="AD16" i="1"/>
  <c r="AE16" i="1"/>
  <c r="AD72" i="1"/>
  <c r="AE72" i="1"/>
  <c r="AD151" i="1"/>
  <c r="AE151" i="1"/>
  <c r="AD134" i="1"/>
  <c r="AE134" i="1"/>
  <c r="AD133" i="1"/>
  <c r="AE133" i="1"/>
  <c r="AD30" i="1"/>
  <c r="AE30" i="1"/>
  <c r="AD49" i="1"/>
  <c r="AE49" i="1"/>
  <c r="AD45" i="1"/>
  <c r="AE45" i="1"/>
  <c r="AE140" i="1"/>
  <c r="AD50" i="1"/>
  <c r="AE50" i="1"/>
  <c r="AD101" i="1"/>
  <c r="AE101" i="1"/>
  <c r="AD152" i="1"/>
  <c r="AE152" i="1"/>
  <c r="AD167" i="1"/>
  <c r="AE167" i="1"/>
  <c r="AE143" i="1"/>
  <c r="AD95" i="1"/>
  <c r="AE95" i="1"/>
  <c r="AD105" i="1"/>
  <c r="AD162" i="1"/>
  <c r="AD5" i="1"/>
  <c r="AE5" i="1"/>
  <c r="AD43" i="1"/>
  <c r="AE43" i="1"/>
  <c r="AD73" i="1"/>
  <c r="AE73" i="1"/>
  <c r="AD93" i="1"/>
  <c r="AE93" i="1"/>
  <c r="AD158" i="1"/>
  <c r="AE158" i="1"/>
  <c r="AD4" i="1"/>
  <c r="AE4" i="1"/>
  <c r="AD46" i="1"/>
  <c r="AE46" i="1"/>
  <c r="AD54" i="1"/>
  <c r="AE54" i="1"/>
  <c r="AD82" i="1"/>
  <c r="AE82" i="1"/>
  <c r="AD102" i="1"/>
  <c r="AE102" i="1"/>
  <c r="AD106" i="1"/>
  <c r="AE106" i="1"/>
  <c r="AD110" i="1"/>
  <c r="AE110" i="1"/>
  <c r="AD120" i="1"/>
  <c r="AE120" i="1"/>
  <c r="AD126" i="1"/>
  <c r="AE126" i="1"/>
  <c r="AD130" i="1"/>
  <c r="AE130" i="1"/>
  <c r="AD155" i="1"/>
  <c r="AE155" i="1"/>
  <c r="AD165" i="1"/>
  <c r="AE165" i="1"/>
  <c r="AD12" i="1"/>
  <c r="AE12" i="1"/>
  <c r="AD52" i="1"/>
  <c r="AE52" i="1"/>
  <c r="AD23" i="1"/>
  <c r="AE23" i="1"/>
  <c r="AD25" i="1"/>
  <c r="AE25" i="1"/>
  <c r="AD124" i="1"/>
  <c r="AE124" i="1"/>
  <c r="AD81" i="1"/>
  <c r="AE81" i="1"/>
  <c r="AD117" i="1"/>
  <c r="AE117" i="1"/>
  <c r="AD67" i="1"/>
  <c r="AE67" i="1"/>
  <c r="AD39" i="1"/>
  <c r="AD143" i="1"/>
  <c r="AD140" i="1"/>
  <c r="AD37" i="1"/>
  <c r="AE37" i="1"/>
  <c r="AD127" i="1"/>
  <c r="AE127" i="1"/>
  <c r="AD8" i="1"/>
  <c r="AE8" i="1"/>
  <c r="AD32" i="1"/>
  <c r="AE32" i="1"/>
  <c r="AD58" i="1"/>
  <c r="AE58" i="1"/>
  <c r="AD70" i="1"/>
  <c r="AE70" i="1"/>
  <c r="AD122" i="1"/>
  <c r="AE122" i="1"/>
  <c r="AD24" i="1"/>
  <c r="AE24" i="1"/>
  <c r="AD147" i="1"/>
  <c r="AE147" i="1"/>
  <c r="AD168" i="1"/>
  <c r="AE168" i="1"/>
  <c r="AD11" i="1"/>
  <c r="AE11" i="1"/>
  <c r="AD129" i="1"/>
  <c r="AE129" i="1"/>
  <c r="AD59" i="1"/>
  <c r="AE59" i="1"/>
  <c r="AD66" i="1"/>
  <c r="AD55" i="1"/>
  <c r="AE55" i="1"/>
  <c r="AD20" i="1"/>
  <c r="AE20" i="1"/>
  <c r="AD34" i="1"/>
  <c r="AE34" i="1"/>
  <c r="AD96" i="1"/>
  <c r="AE96" i="1"/>
  <c r="AD116" i="1"/>
  <c r="AE116" i="1"/>
  <c r="AD136" i="1"/>
  <c r="AE136" i="1"/>
  <c r="AD21" i="1"/>
  <c r="AE21" i="1"/>
  <c r="AD145" i="1"/>
  <c r="AE145" i="1"/>
  <c r="AE92" i="1"/>
  <c r="AD146" i="1"/>
  <c r="AE146" i="1"/>
  <c r="AE36" i="1"/>
  <c r="AD33" i="1"/>
  <c r="AE33" i="1"/>
  <c r="AD141" i="1"/>
  <c r="AE141" i="1"/>
  <c r="AE64" i="1"/>
  <c r="AD74" i="1"/>
  <c r="AE74" i="1"/>
  <c r="AD109" i="1"/>
  <c r="AE109" i="1"/>
  <c r="AD148" i="1"/>
  <c r="AE148" i="1"/>
  <c r="AD71" i="1"/>
  <c r="AE71" i="1"/>
  <c r="AD157" i="1"/>
  <c r="AE157" i="1"/>
  <c r="AD92" i="1"/>
  <c r="AD169" i="1"/>
  <c r="AE169" i="1"/>
  <c r="AD9" i="1"/>
  <c r="AE9" i="1"/>
  <c r="AD149" i="1"/>
  <c r="AE149" i="1"/>
  <c r="AD64" i="1"/>
  <c r="AD79" i="1"/>
  <c r="AE79" i="1"/>
  <c r="AD166" i="1"/>
  <c r="AE166" i="1"/>
  <c r="AD10" i="1"/>
  <c r="AE10" i="1"/>
  <c r="AD26" i="1"/>
  <c r="AE26" i="1"/>
  <c r="AD48" i="1"/>
  <c r="AE48" i="1"/>
  <c r="AD76" i="1"/>
  <c r="AE76" i="1"/>
  <c r="AE100" i="1"/>
  <c r="AD100" i="1"/>
  <c r="AD112" i="1"/>
  <c r="AE112" i="1"/>
  <c r="AD150" i="1"/>
  <c r="AE150" i="1"/>
  <c r="AD163" i="1"/>
  <c r="AE163" i="1"/>
  <c r="AD135" i="1"/>
  <c r="AE135" i="1"/>
  <c r="AD15" i="1"/>
  <c r="AE15" i="1"/>
  <c r="AD80" i="1"/>
  <c r="AE80" i="1"/>
  <c r="AD31" i="1"/>
  <c r="AE31" i="1"/>
  <c r="AD6" i="1"/>
  <c r="AE6" i="1"/>
  <c r="AD62" i="1"/>
  <c r="AE62" i="1"/>
  <c r="AD18" i="1"/>
  <c r="AE18" i="1"/>
  <c r="AD78" i="1"/>
  <c r="AE78" i="1"/>
  <c r="AD51" i="1"/>
  <c r="AE51" i="1"/>
  <c r="AD138" i="1"/>
  <c r="AE138" i="1"/>
  <c r="AD111" i="1"/>
  <c r="AE111" i="1"/>
  <c r="AD63" i="1"/>
  <c r="AE63" i="1"/>
  <c r="AD40" i="1"/>
  <c r="AE40" i="1"/>
  <c r="AD104" i="1"/>
  <c r="AE104" i="1"/>
  <c r="AD132" i="1"/>
  <c r="AE132" i="1"/>
  <c r="AD114" i="1"/>
  <c r="AE114" i="1"/>
  <c r="AD17" i="1"/>
  <c r="AE17" i="1"/>
  <c r="AD44" i="1"/>
  <c r="AE44" i="1"/>
  <c r="AD41" i="1"/>
  <c r="AE41" i="1"/>
  <c r="AD89" i="1"/>
  <c r="AE89" i="1"/>
  <c r="AD90" i="1"/>
  <c r="AE90" i="1"/>
  <c r="AD108" i="1"/>
  <c r="AE108" i="1"/>
  <c r="AD160" i="1"/>
  <c r="AE160" i="1"/>
  <c r="AD14" i="1"/>
  <c r="AE14" i="1"/>
  <c r="AD3" i="1"/>
  <c r="AE3" i="1"/>
  <c r="AD68" i="1"/>
  <c r="AE68" i="1"/>
  <c r="AD107" i="1"/>
  <c r="AE107" i="1"/>
  <c r="AD36" i="1"/>
  <c r="AD119" i="1"/>
  <c r="AE119" i="1"/>
  <c r="AD57" i="1"/>
  <c r="AE57" i="1"/>
  <c r="AD75" i="1"/>
  <c r="AE75" i="1"/>
  <c r="AD115" i="1"/>
  <c r="AE115" i="1"/>
  <c r="AD144" i="1"/>
  <c r="AE144" i="1"/>
  <c r="AD13" i="1"/>
  <c r="AE13" i="1"/>
  <c r="AD61" i="1"/>
  <c r="AE61" i="1"/>
  <c r="AD56" i="1"/>
  <c r="AE56" i="1"/>
  <c r="AD123" i="1"/>
  <c r="AE123" i="1"/>
  <c r="AD47" i="1"/>
  <c r="AE47" i="1"/>
  <c r="AD161" i="1"/>
  <c r="AE161" i="1"/>
  <c r="AD118" i="1"/>
  <c r="AE118" i="1"/>
  <c r="AD142" i="1"/>
  <c r="AE142" i="1"/>
  <c r="AD164" i="1"/>
  <c r="AE164" i="1"/>
  <c r="AD103" i="1"/>
  <c r="AE103" i="1"/>
  <c r="AD22" i="1"/>
  <c r="AE22" i="1"/>
  <c r="AD86" i="1"/>
  <c r="AE86" i="1"/>
  <c r="AD128" i="1"/>
  <c r="AE128" i="1"/>
  <c r="AD153" i="1"/>
  <c r="AE153" i="1"/>
  <c r="AD156" i="1"/>
  <c r="AE156" i="1"/>
  <c r="AD53" i="1"/>
  <c r="AE53" i="1"/>
  <c r="AD98" i="1"/>
  <c r="AE98" i="1"/>
  <c r="AD94" i="1"/>
  <c r="AE94" i="1"/>
  <c r="AD154" i="1"/>
  <c r="AE154" i="1"/>
  <c r="AD87" i="1"/>
  <c r="AE87" i="1"/>
  <c r="AK54" i="1"/>
  <c r="AJ54" i="1"/>
  <c r="AK126" i="1"/>
  <c r="AK132" i="1"/>
  <c r="AJ132" i="1"/>
  <c r="AJ140" i="1"/>
  <c r="AK140" i="1"/>
  <c r="AJ124" i="1"/>
  <c r="AK124" i="1"/>
  <c r="AJ126" i="1"/>
  <c r="AK151" i="1"/>
  <c r="AJ128" i="1"/>
  <c r="AK128" i="1"/>
  <c r="AJ64" i="1"/>
  <c r="AK64" i="1"/>
  <c r="AJ76" i="1"/>
  <c r="AK76" i="1"/>
  <c r="AK90" i="1"/>
  <c r="AJ90" i="1"/>
  <c r="AJ166" i="1"/>
  <c r="AK166" i="1"/>
  <c r="AJ34" i="1"/>
  <c r="AK34" i="1"/>
  <c r="AJ48" i="1"/>
  <c r="AK48" i="1"/>
  <c r="AJ154" i="1"/>
  <c r="AK154" i="1"/>
  <c r="AJ72" i="1"/>
  <c r="AK72" i="1"/>
  <c r="AJ114" i="1"/>
  <c r="AK114" i="1"/>
  <c r="AK50" i="1"/>
  <c r="AJ57" i="1"/>
  <c r="AK57" i="1"/>
  <c r="AK33" i="1"/>
  <c r="AJ22" i="1"/>
  <c r="AK22" i="1"/>
  <c r="AJ164" i="1"/>
  <c r="AK164" i="1"/>
  <c r="AJ169" i="1"/>
  <c r="AK169" i="1"/>
  <c r="AK8" i="1"/>
  <c r="AJ108" i="1"/>
  <c r="AK108" i="1"/>
  <c r="AJ8" i="1"/>
  <c r="AJ9" i="1"/>
  <c r="AK9" i="1"/>
  <c r="AJ162" i="1"/>
  <c r="AK162" i="1"/>
  <c r="AJ151" i="1"/>
  <c r="AJ107" i="1"/>
  <c r="AK107" i="1"/>
  <c r="AK99" i="1"/>
  <c r="AJ99" i="1"/>
  <c r="AK158" i="1"/>
  <c r="AJ158" i="1"/>
  <c r="AJ37" i="1"/>
  <c r="AK37" i="1"/>
  <c r="AJ59" i="1"/>
  <c r="AK59" i="1"/>
  <c r="AJ80" i="1"/>
  <c r="AK80" i="1"/>
  <c r="AJ71" i="1"/>
  <c r="AK71" i="1"/>
  <c r="AK91" i="1"/>
  <c r="AJ91" i="1"/>
  <c r="AJ110" i="1"/>
  <c r="AK110" i="1"/>
  <c r="AJ103" i="1"/>
  <c r="AK103" i="1"/>
  <c r="AJ137" i="1"/>
  <c r="AK137" i="1"/>
  <c r="AJ66" i="1"/>
  <c r="AK66" i="1"/>
  <c r="AJ98" i="1"/>
  <c r="AK98" i="1"/>
  <c r="AJ83" i="1"/>
  <c r="AK83" i="1"/>
  <c r="AK69" i="1"/>
  <c r="AJ69" i="1"/>
  <c r="AJ32" i="1"/>
  <c r="AK32" i="1"/>
  <c r="AJ125" i="1"/>
  <c r="AK125" i="1"/>
  <c r="AJ106" i="1"/>
  <c r="AK106" i="1"/>
  <c r="AJ138" i="1"/>
  <c r="AK138" i="1"/>
  <c r="AJ115" i="1"/>
  <c r="AK115" i="1"/>
  <c r="AJ141" i="1"/>
  <c r="AK141" i="1"/>
  <c r="AK149" i="1"/>
  <c r="AJ149" i="1"/>
  <c r="AJ163" i="1"/>
  <c r="AK163" i="1"/>
  <c r="AJ122" i="1"/>
  <c r="AK122" i="1"/>
  <c r="AJ29" i="1"/>
  <c r="AK29" i="1"/>
  <c r="AJ50" i="1"/>
  <c r="AJ4" i="1"/>
  <c r="AK4" i="1"/>
  <c r="AJ129" i="1"/>
  <c r="AK129" i="1"/>
  <c r="AJ67" i="1"/>
  <c r="AK67" i="1"/>
  <c r="AJ25" i="1"/>
  <c r="AK25" i="1"/>
  <c r="AJ102" i="1"/>
  <c r="AK102" i="1"/>
  <c r="AJ84" i="1"/>
  <c r="AK84" i="1"/>
  <c r="AJ118" i="1"/>
  <c r="AK118" i="1"/>
  <c r="AJ92" i="1"/>
  <c r="AK92" i="1"/>
  <c r="AJ111" i="1"/>
  <c r="AK111" i="1"/>
  <c r="AJ40" i="1"/>
  <c r="AK40" i="1"/>
  <c r="AJ144" i="1"/>
  <c r="AK144" i="1"/>
  <c r="AJ121" i="1"/>
  <c r="AK121" i="1"/>
  <c r="AJ63" i="1"/>
  <c r="AK63" i="1"/>
  <c r="AK43" i="1"/>
  <c r="AJ104" i="1"/>
  <c r="AK104" i="1"/>
  <c r="AJ148" i="1"/>
  <c r="AK148" i="1"/>
  <c r="AJ100" i="1"/>
  <c r="AK100" i="1"/>
  <c r="AJ95" i="1"/>
  <c r="AK95" i="1"/>
  <c r="AJ39" i="1"/>
  <c r="AK39" i="1"/>
  <c r="AJ68" i="1"/>
  <c r="AK68" i="1"/>
  <c r="AJ51" i="1"/>
  <c r="AK51" i="1"/>
  <c r="AJ20" i="1"/>
  <c r="AK20" i="1"/>
  <c r="AJ58" i="1"/>
  <c r="AK58" i="1"/>
  <c r="AJ146" i="1"/>
  <c r="AK146" i="1"/>
  <c r="AJ157" i="1"/>
  <c r="AK157" i="1"/>
  <c r="AJ89" i="1"/>
  <c r="AK89" i="1"/>
  <c r="AJ133" i="1"/>
  <c r="AK133" i="1"/>
  <c r="AJ65" i="1"/>
  <c r="AK65" i="1"/>
  <c r="AJ52" i="1"/>
  <c r="AK52" i="1"/>
  <c r="AJ24" i="1"/>
  <c r="AK24" i="1"/>
  <c r="AJ88" i="1"/>
  <c r="AK88" i="1"/>
  <c r="AJ56" i="1"/>
  <c r="AK56" i="1"/>
  <c r="AJ38" i="1"/>
  <c r="AK38" i="1"/>
  <c r="AJ46" i="1"/>
  <c r="AK46" i="1"/>
  <c r="AJ87" i="1"/>
  <c r="AK87" i="1"/>
  <c r="AJ60" i="1"/>
  <c r="AK60" i="1"/>
  <c r="AJ131" i="1"/>
  <c r="AK131" i="1"/>
  <c r="AJ97" i="1"/>
  <c r="AK97" i="1"/>
  <c r="AJ139" i="1"/>
  <c r="AK139" i="1"/>
  <c r="AJ43" i="1"/>
  <c r="AJ112" i="1"/>
  <c r="AK112" i="1"/>
  <c r="AJ47" i="1"/>
  <c r="AK47" i="1"/>
  <c r="AJ61" i="1"/>
  <c r="AK61" i="1"/>
  <c r="AJ155" i="1"/>
  <c r="AK155" i="1"/>
  <c r="AJ101" i="1"/>
  <c r="AK101" i="1"/>
  <c r="AJ5" i="1"/>
  <c r="AK5" i="1"/>
  <c r="AJ19" i="1"/>
  <c r="AK19" i="1"/>
  <c r="AJ153" i="1"/>
  <c r="AK153" i="1"/>
  <c r="AJ147" i="1"/>
  <c r="AK147" i="1"/>
  <c r="AJ49" i="1"/>
  <c r="AK49" i="1"/>
  <c r="AJ94" i="1"/>
  <c r="AK94" i="1"/>
  <c r="AJ74" i="1"/>
  <c r="AK74" i="1"/>
  <c r="AK14" i="1"/>
  <c r="AJ152" i="1"/>
  <c r="AK152" i="1"/>
  <c r="AJ160" i="1"/>
  <c r="AK160" i="1"/>
  <c r="AJ130" i="1"/>
  <c r="AK130" i="1"/>
  <c r="AJ165" i="1"/>
  <c r="AK165" i="1"/>
  <c r="AJ81" i="1"/>
  <c r="AK81" i="1"/>
  <c r="AJ145" i="1"/>
  <c r="AK145" i="1"/>
  <c r="AJ23" i="1"/>
  <c r="AK23" i="1"/>
  <c r="AJ127" i="1"/>
  <c r="AK127" i="1"/>
  <c r="AJ119" i="1"/>
  <c r="AK119" i="1"/>
  <c r="AJ82" i="1"/>
  <c r="AK82" i="1"/>
  <c r="AJ159" i="1"/>
  <c r="AK159" i="1"/>
  <c r="AJ13" i="1"/>
  <c r="AK13" i="1"/>
  <c r="AJ53" i="1"/>
  <c r="AK53" i="1"/>
  <c r="AJ21" i="1"/>
  <c r="AK21" i="1"/>
  <c r="AJ168" i="1"/>
  <c r="AK168" i="1"/>
  <c r="AJ45" i="1"/>
  <c r="AK45" i="1"/>
  <c r="AJ10" i="1"/>
  <c r="AK10" i="1"/>
  <c r="AJ78" i="1"/>
  <c r="AK78" i="1"/>
  <c r="AJ14" i="1"/>
  <c r="AJ77" i="1"/>
  <c r="AK77" i="1"/>
  <c r="AJ30" i="1"/>
  <c r="AK30" i="1"/>
  <c r="AJ70" i="1"/>
  <c r="AK70" i="1"/>
  <c r="AJ27" i="1"/>
  <c r="AK27" i="1"/>
  <c r="AJ93" i="1"/>
  <c r="AK93" i="1"/>
  <c r="AJ18" i="1"/>
  <c r="AK18" i="1"/>
  <c r="AK105" i="1"/>
  <c r="AJ105" i="1"/>
  <c r="AJ117" i="1"/>
  <c r="AK117" i="1"/>
  <c r="AJ3" i="1"/>
  <c r="AK3" i="1"/>
  <c r="AJ161" i="1"/>
  <c r="AK161" i="1"/>
  <c r="AJ123" i="1"/>
  <c r="AK123" i="1"/>
  <c r="AJ28" i="1"/>
  <c r="AK28" i="1"/>
  <c r="AJ96" i="1"/>
  <c r="AK96" i="1"/>
  <c r="AJ79" i="1"/>
  <c r="AK79" i="1"/>
  <c r="AJ156" i="1"/>
  <c r="AK156" i="1"/>
  <c r="AJ85" i="1"/>
  <c r="AK85" i="1"/>
  <c r="AJ7" i="1"/>
  <c r="AK7" i="1"/>
  <c r="AK142" i="1"/>
  <c r="AJ17" i="1"/>
  <c r="AK17" i="1"/>
  <c r="AJ35" i="1"/>
  <c r="AK35" i="1"/>
  <c r="AJ142" i="1"/>
  <c r="AJ33" i="1"/>
  <c r="AJ113" i="1"/>
  <c r="AK113" i="1"/>
  <c r="AJ120" i="1"/>
  <c r="AK120" i="1"/>
  <c r="AJ167" i="1"/>
  <c r="AK167" i="1"/>
  <c r="AJ36" i="1"/>
  <c r="AK36" i="1"/>
  <c r="AJ75" i="1"/>
  <c r="AK75" i="1"/>
  <c r="AJ86" i="1"/>
  <c r="AK86" i="1"/>
  <c r="AJ135" i="1"/>
  <c r="AK135" i="1"/>
  <c r="AJ42" i="1"/>
  <c r="AK42" i="1"/>
  <c r="AJ15" i="1"/>
  <c r="AK15" i="1"/>
  <c r="AJ73" i="1"/>
  <c r="AK73" i="1"/>
  <c r="AJ134" i="1"/>
  <c r="AK134" i="1"/>
  <c r="AJ12" i="1"/>
  <c r="AK12" i="1"/>
  <c r="AJ109" i="1"/>
  <c r="AK109" i="1"/>
  <c r="AJ136" i="1"/>
  <c r="AK136" i="1"/>
  <c r="AJ16" i="1"/>
  <c r="AK16" i="1"/>
  <c r="AJ116" i="1"/>
  <c r="AK116" i="1"/>
  <c r="AJ31" i="1"/>
  <c r="AK31" i="1"/>
  <c r="AJ11" i="1"/>
  <c r="AK11" i="1"/>
  <c r="AJ6" i="1"/>
  <c r="AK6" i="1"/>
  <c r="AJ55" i="1"/>
  <c r="AK55" i="1"/>
  <c r="AJ41" i="1"/>
  <c r="AK41" i="1"/>
  <c r="AJ143" i="1"/>
  <c r="AK143" i="1"/>
  <c r="AJ26" i="1"/>
  <c r="AK26" i="1"/>
  <c r="AJ44" i="1"/>
  <c r="AK44" i="1"/>
  <c r="AJ62" i="1"/>
  <c r="AK62" i="1"/>
  <c r="AJ150" i="1"/>
  <c r="AK150" i="1"/>
  <c r="AQ3" i="1"/>
  <c r="AQ113" i="1"/>
  <c r="AQ10" i="1"/>
  <c r="AQ103" i="1"/>
  <c r="AP168" i="1"/>
  <c r="AQ168" i="1"/>
  <c r="AP113" i="1"/>
  <c r="AP103" i="1"/>
  <c r="AP10" i="1"/>
  <c r="AP3" i="1"/>
  <c r="AQ124" i="1"/>
  <c r="AP124" i="1"/>
  <c r="AQ59" i="1"/>
  <c r="AP122" i="1"/>
  <c r="AQ122" i="1"/>
  <c r="AP119" i="1"/>
  <c r="AQ119" i="1"/>
  <c r="AQ134" i="1"/>
  <c r="AP128" i="1"/>
  <c r="AQ128" i="1"/>
  <c r="AP46" i="1"/>
  <c r="AQ46" i="1"/>
  <c r="AP59" i="1"/>
  <c r="AP41" i="1"/>
  <c r="AQ41" i="1"/>
  <c r="AP65" i="1"/>
  <c r="AQ65" i="1"/>
  <c r="AP70" i="1"/>
  <c r="AQ70" i="1"/>
  <c r="AP92" i="1"/>
  <c r="AQ92" i="1"/>
  <c r="AP162" i="1"/>
  <c r="AQ162" i="1"/>
  <c r="AP95" i="1"/>
  <c r="AQ95" i="1"/>
  <c r="AP123" i="1"/>
  <c r="AQ123" i="1"/>
  <c r="AP17" i="1"/>
  <c r="AQ17" i="1"/>
  <c r="AP75" i="1"/>
  <c r="AQ75" i="1"/>
  <c r="AP34" i="1"/>
  <c r="AQ34" i="1"/>
  <c r="AP74" i="1"/>
  <c r="AQ74" i="1"/>
  <c r="AP157" i="1"/>
  <c r="AQ157" i="1"/>
  <c r="AP6" i="1"/>
  <c r="AQ6" i="1"/>
  <c r="AP8" i="1"/>
  <c r="AQ8" i="1"/>
  <c r="AP72" i="1"/>
  <c r="AQ72" i="1"/>
  <c r="AP19" i="1"/>
  <c r="AQ19" i="1"/>
  <c r="AP153" i="1"/>
  <c r="AQ153" i="1"/>
  <c r="AP81" i="1"/>
  <c r="AQ81" i="1"/>
  <c r="AP104" i="1"/>
  <c r="AQ104" i="1"/>
  <c r="AP61" i="1"/>
  <c r="AQ61" i="1"/>
  <c r="AP53" i="1"/>
  <c r="AQ53" i="1"/>
  <c r="AP134" i="1"/>
  <c r="AP149" i="1"/>
  <c r="AQ149" i="1"/>
  <c r="AP91" i="1"/>
  <c r="AQ91" i="1"/>
  <c r="AP35" i="1"/>
  <c r="AQ35" i="1"/>
  <c r="AP102" i="1"/>
  <c r="AQ102" i="1"/>
  <c r="AQ24" i="1"/>
  <c r="AP133" i="1"/>
  <c r="AQ133" i="1"/>
  <c r="AP88" i="1"/>
  <c r="AQ88" i="1"/>
  <c r="AP155" i="1"/>
  <c r="AQ155" i="1"/>
  <c r="AP9" i="1"/>
  <c r="AQ9" i="1"/>
  <c r="AP142" i="1"/>
  <c r="AQ142" i="1"/>
  <c r="AP77" i="1"/>
  <c r="AQ77" i="1"/>
  <c r="AP22" i="1"/>
  <c r="AQ22" i="1"/>
  <c r="AP108" i="1"/>
  <c r="AQ108" i="1"/>
  <c r="AP140" i="1"/>
  <c r="AQ140" i="1"/>
  <c r="AP85" i="1"/>
  <c r="AQ85" i="1"/>
  <c r="AP62" i="1"/>
  <c r="AQ62" i="1"/>
  <c r="AP18" i="1"/>
  <c r="AQ18" i="1"/>
  <c r="AP23" i="1"/>
  <c r="AQ23" i="1"/>
  <c r="AP42" i="1"/>
  <c r="AQ42" i="1"/>
  <c r="AP165" i="1"/>
  <c r="AQ165" i="1"/>
  <c r="AP112" i="1"/>
  <c r="AQ112" i="1"/>
  <c r="AP135" i="1"/>
  <c r="AQ135" i="1"/>
  <c r="AP90" i="1"/>
  <c r="AQ90" i="1"/>
  <c r="AP125" i="1"/>
  <c r="AQ125" i="1"/>
  <c r="AP14" i="1"/>
  <c r="AQ14" i="1"/>
  <c r="AP45" i="1"/>
  <c r="AQ45" i="1"/>
  <c r="AP158" i="1"/>
  <c r="AQ158" i="1"/>
  <c r="AP52" i="1"/>
  <c r="AQ52" i="1"/>
  <c r="AP24" i="1"/>
  <c r="AP37" i="1"/>
  <c r="AQ37" i="1"/>
  <c r="AP156" i="1"/>
  <c r="AQ156" i="1"/>
  <c r="AP151" i="1"/>
  <c r="AQ151" i="1"/>
  <c r="AP137" i="1"/>
  <c r="AQ137" i="1"/>
  <c r="AP16" i="1"/>
  <c r="AQ16" i="1"/>
  <c r="AP161" i="1"/>
  <c r="AQ161" i="1"/>
  <c r="AP121" i="1"/>
  <c r="AQ121" i="1"/>
  <c r="AP29" i="1"/>
  <c r="AQ29" i="1"/>
  <c r="AP98" i="1"/>
  <c r="AQ98" i="1"/>
  <c r="AQ44" i="1"/>
  <c r="AP44" i="1"/>
  <c r="AP12" i="1"/>
  <c r="AQ12" i="1"/>
  <c r="AP26" i="1"/>
  <c r="AQ26" i="1"/>
  <c r="AP117" i="1"/>
  <c r="AQ117" i="1"/>
  <c r="AQ105" i="1"/>
  <c r="AP105" i="1"/>
  <c r="AP148" i="1"/>
  <c r="AQ148" i="1"/>
  <c r="AP31" i="1"/>
  <c r="AQ31" i="1"/>
  <c r="AP38" i="1"/>
  <c r="AQ38" i="1"/>
  <c r="AP51" i="1"/>
  <c r="AQ51" i="1"/>
  <c r="AP89" i="1"/>
  <c r="AQ89" i="1"/>
  <c r="AP60" i="1"/>
  <c r="AQ60" i="1"/>
  <c r="AP120" i="1"/>
  <c r="AQ120" i="1"/>
  <c r="AP127" i="1"/>
  <c r="AQ127" i="1"/>
  <c r="AP101" i="1"/>
  <c r="AQ101" i="1"/>
  <c r="AP100" i="1"/>
  <c r="AQ100" i="1"/>
  <c r="AP76" i="1"/>
  <c r="AQ76" i="1"/>
  <c r="AP141" i="1"/>
  <c r="AQ141" i="1"/>
  <c r="AP126" i="1"/>
  <c r="AQ126" i="1"/>
  <c r="AP106" i="1"/>
  <c r="AQ106" i="1"/>
  <c r="AP118" i="1"/>
  <c r="AQ118" i="1"/>
  <c r="AP64" i="1"/>
  <c r="AQ64" i="1"/>
  <c r="AP138" i="1"/>
  <c r="AQ138" i="1"/>
  <c r="AP164" i="1"/>
  <c r="AQ164" i="1"/>
  <c r="AP11" i="1"/>
  <c r="AQ11" i="1"/>
  <c r="AP69" i="1"/>
  <c r="AQ69" i="1"/>
  <c r="AP21" i="1"/>
  <c r="AQ21" i="1"/>
  <c r="AP166" i="1"/>
  <c r="AQ166" i="1"/>
  <c r="AP30" i="1"/>
  <c r="AQ30" i="1"/>
  <c r="AP144" i="1"/>
  <c r="AQ144" i="1"/>
  <c r="AP143" i="1"/>
  <c r="AQ143" i="1"/>
  <c r="AP20" i="1"/>
  <c r="AQ20" i="1"/>
  <c r="AP159" i="1"/>
  <c r="AQ159" i="1"/>
  <c r="AP63" i="1"/>
  <c r="AQ63" i="1"/>
  <c r="AP84" i="1"/>
  <c r="AQ84" i="1"/>
  <c r="AP33" i="1"/>
  <c r="AQ33" i="1"/>
  <c r="AP139" i="1"/>
  <c r="AQ139" i="1"/>
  <c r="AP58" i="1"/>
  <c r="AQ58" i="1"/>
  <c r="AP109" i="1"/>
  <c r="AQ109" i="1"/>
  <c r="AP152" i="1"/>
  <c r="AQ152" i="1"/>
  <c r="AP163" i="1"/>
  <c r="AQ163" i="1"/>
  <c r="AP96" i="1"/>
  <c r="AQ96" i="1"/>
  <c r="AP55" i="1"/>
  <c r="AQ55" i="1"/>
  <c r="AP129" i="1"/>
  <c r="AQ129" i="1"/>
  <c r="AP13" i="1"/>
  <c r="AQ13" i="1"/>
  <c r="AP160" i="1"/>
  <c r="AQ160" i="1"/>
  <c r="AP40" i="1"/>
  <c r="AQ40" i="1"/>
  <c r="AP48" i="1"/>
  <c r="AQ48" i="1"/>
  <c r="AP28" i="1"/>
  <c r="AQ28" i="1"/>
  <c r="AP54" i="1"/>
  <c r="AQ54" i="1"/>
  <c r="AP56" i="1"/>
  <c r="AQ56" i="1"/>
  <c r="AP115" i="1"/>
  <c r="AQ115" i="1"/>
  <c r="AP99" i="1"/>
  <c r="AQ99" i="1"/>
  <c r="AP111" i="1"/>
  <c r="AQ111" i="1"/>
  <c r="AP79" i="1"/>
  <c r="AQ79" i="1"/>
  <c r="AP146" i="1"/>
  <c r="AQ146" i="1"/>
  <c r="AP36" i="1"/>
  <c r="AQ36" i="1"/>
  <c r="AP50" i="1"/>
  <c r="AQ50" i="1"/>
  <c r="AP7" i="1"/>
  <c r="AQ7" i="1"/>
  <c r="AP27" i="1"/>
  <c r="AQ27" i="1"/>
  <c r="AQ130" i="1"/>
  <c r="AP130" i="1"/>
  <c r="AP116" i="1"/>
  <c r="AQ116" i="1"/>
  <c r="AP71" i="1"/>
  <c r="AQ71" i="1"/>
  <c r="AP110" i="1"/>
  <c r="AQ110" i="1"/>
  <c r="AQ154" i="1"/>
  <c r="AP154" i="1"/>
  <c r="AP167" i="1"/>
  <c r="AQ167" i="1"/>
  <c r="AP39" i="1"/>
  <c r="AQ39" i="1"/>
  <c r="AP5" i="1"/>
  <c r="AQ5" i="1"/>
  <c r="AP150" i="1"/>
  <c r="AQ150" i="1"/>
  <c r="AP97" i="1"/>
  <c r="AQ97" i="1"/>
  <c r="AP73" i="1"/>
  <c r="AQ73" i="1"/>
  <c r="AP82" i="1"/>
  <c r="AQ82" i="1"/>
  <c r="AP47" i="1"/>
  <c r="AQ47" i="1"/>
  <c r="AP83" i="1"/>
  <c r="AQ83" i="1"/>
  <c r="AP131" i="1"/>
  <c r="AQ131" i="1"/>
  <c r="AP78" i="1"/>
  <c r="AQ78" i="1"/>
  <c r="AP15" i="1"/>
  <c r="AQ15" i="1"/>
  <c r="AP107" i="1"/>
  <c r="AQ107" i="1"/>
  <c r="AP32" i="1"/>
  <c r="AQ32" i="1"/>
  <c r="AP87" i="1"/>
  <c r="AQ87" i="1"/>
  <c r="AP57" i="1"/>
  <c r="AQ57" i="1"/>
  <c r="AP49" i="1"/>
  <c r="AQ49" i="1"/>
  <c r="AP43" i="1"/>
  <c r="AQ43" i="1"/>
  <c r="AP80" i="1"/>
  <c r="AQ80" i="1"/>
  <c r="AP25" i="1"/>
  <c r="AQ25" i="1"/>
  <c r="AP86" i="1"/>
  <c r="AQ86" i="1"/>
  <c r="AP132" i="1"/>
  <c r="AQ132" i="1"/>
  <c r="AP145" i="1"/>
  <c r="AQ145" i="1"/>
  <c r="AP94" i="1"/>
  <c r="AQ94" i="1"/>
  <c r="AP169" i="1"/>
  <c r="AQ169" i="1"/>
  <c r="AP114" i="1"/>
  <c r="AQ114" i="1"/>
  <c r="AP4" i="1"/>
  <c r="AQ4" i="1"/>
  <c r="AP68" i="1"/>
  <c r="AQ68" i="1"/>
  <c r="AP66" i="1"/>
  <c r="AQ66" i="1"/>
  <c r="AP147" i="1"/>
  <c r="AQ147" i="1"/>
  <c r="AP67" i="1"/>
  <c r="AQ67" i="1"/>
  <c r="AP93" i="1"/>
  <c r="AQ93" i="1"/>
  <c r="AP136" i="1"/>
  <c r="AQ136" i="1"/>
  <c r="AW54" i="1"/>
  <c r="AV54" i="1"/>
  <c r="AW98" i="1"/>
  <c r="AV98" i="1"/>
  <c r="AV168" i="1"/>
  <c r="AW168" i="1"/>
  <c r="AV9" i="1"/>
  <c r="AW9" i="1"/>
  <c r="AV169" i="1"/>
  <c r="AW169" i="1"/>
  <c r="AW53" i="1"/>
  <c r="AV42" i="1"/>
  <c r="AW42" i="1"/>
  <c r="AV88" i="1"/>
  <c r="AW88" i="1"/>
  <c r="AV94" i="1"/>
  <c r="AW94" i="1"/>
  <c r="AV138" i="1"/>
  <c r="AW138" i="1"/>
  <c r="AV146" i="1"/>
  <c r="AW146" i="1"/>
  <c r="AV153" i="1"/>
  <c r="AW153" i="1"/>
  <c r="AV62" i="1"/>
  <c r="AW62" i="1"/>
  <c r="AW16" i="1"/>
  <c r="AV125" i="1"/>
  <c r="AW125" i="1"/>
  <c r="AV17" i="1"/>
  <c r="AW17" i="1"/>
  <c r="AV13" i="1"/>
  <c r="AW13" i="1"/>
  <c r="AW25" i="1"/>
  <c r="AV93" i="1"/>
  <c r="AW93" i="1"/>
  <c r="AV131" i="1"/>
  <c r="AW131" i="1"/>
  <c r="AV143" i="1"/>
  <c r="AW143" i="1"/>
  <c r="AV50" i="1"/>
  <c r="AW50" i="1"/>
  <c r="AV117" i="1"/>
  <c r="AW117" i="1"/>
  <c r="AV148" i="1"/>
  <c r="AW148" i="1"/>
  <c r="AV53" i="1"/>
  <c r="AV43" i="1"/>
  <c r="AW43" i="1"/>
  <c r="AV119" i="1"/>
  <c r="AW119" i="1"/>
  <c r="AV167" i="1"/>
  <c r="AW167" i="1"/>
  <c r="AV28" i="1"/>
  <c r="AW28" i="1"/>
  <c r="AV121" i="1"/>
  <c r="AW121" i="1"/>
  <c r="AV16" i="1"/>
  <c r="AV57" i="1"/>
  <c r="AW57" i="1"/>
  <c r="AV145" i="1"/>
  <c r="AW145" i="1"/>
  <c r="AW30" i="1"/>
  <c r="AV30" i="1"/>
  <c r="AV126" i="1"/>
  <c r="AW126" i="1"/>
  <c r="AW157" i="1"/>
  <c r="AV157" i="1"/>
  <c r="AV122" i="1"/>
  <c r="AW122" i="1"/>
  <c r="AV91" i="1"/>
  <c r="AW91" i="1"/>
  <c r="AV159" i="1"/>
  <c r="AW159" i="1"/>
  <c r="AV7" i="1"/>
  <c r="AW7" i="1"/>
  <c r="AV164" i="1"/>
  <c r="AW164" i="1"/>
  <c r="AW163" i="1"/>
  <c r="AV163" i="1"/>
  <c r="AV99" i="1"/>
  <c r="AW99" i="1"/>
  <c r="AW47" i="1"/>
  <c r="AV47" i="1"/>
  <c r="AV152" i="1"/>
  <c r="AW152" i="1"/>
  <c r="AV6" i="1"/>
  <c r="AW6" i="1"/>
  <c r="AW58" i="1"/>
  <c r="AV58" i="1"/>
  <c r="AV34" i="1"/>
  <c r="AW34" i="1"/>
  <c r="AW82" i="1"/>
  <c r="AV82" i="1"/>
  <c r="AV139" i="1"/>
  <c r="AW139" i="1"/>
  <c r="AV19" i="1"/>
  <c r="AW19" i="1"/>
  <c r="AW160" i="1"/>
  <c r="AV160" i="1"/>
  <c r="AV155" i="1"/>
  <c r="AW155" i="1"/>
  <c r="AV100" i="1"/>
  <c r="AW100" i="1"/>
  <c r="AV81" i="1"/>
  <c r="AW81" i="1"/>
  <c r="AW55" i="1"/>
  <c r="AV55" i="1"/>
  <c r="AV92" i="1"/>
  <c r="AW92" i="1"/>
  <c r="AV128" i="1"/>
  <c r="AW128" i="1"/>
  <c r="AW118" i="1"/>
  <c r="AV118" i="1"/>
  <c r="AV124" i="1"/>
  <c r="AW124" i="1"/>
  <c r="AV26" i="1"/>
  <c r="AW26" i="1"/>
  <c r="AV73" i="1"/>
  <c r="AW73" i="1"/>
  <c r="AV129" i="1"/>
  <c r="AW129" i="1"/>
  <c r="AV71" i="1"/>
  <c r="AW71" i="1"/>
  <c r="AV166" i="1"/>
  <c r="AW166" i="1"/>
  <c r="AV162" i="1"/>
  <c r="AW162" i="1"/>
  <c r="AV142" i="1"/>
  <c r="AW142" i="1"/>
  <c r="AV70" i="1"/>
  <c r="AW70" i="1"/>
  <c r="AV29" i="1"/>
  <c r="AW29" i="1"/>
  <c r="AV165" i="1"/>
  <c r="AW165" i="1"/>
  <c r="AW20" i="1"/>
  <c r="AV63" i="1"/>
  <c r="AW63" i="1"/>
  <c r="AV25" i="1"/>
  <c r="AV103" i="1"/>
  <c r="AW103" i="1"/>
  <c r="AV135" i="1"/>
  <c r="AW135" i="1"/>
  <c r="AV22" i="1"/>
  <c r="AW22" i="1"/>
  <c r="AV51" i="1"/>
  <c r="AW51" i="1"/>
  <c r="AV147" i="1"/>
  <c r="AW147" i="1"/>
  <c r="AV85" i="1"/>
  <c r="AW85" i="1"/>
  <c r="AV75" i="1"/>
  <c r="AW75" i="1"/>
  <c r="AV86" i="1"/>
  <c r="AW86" i="1"/>
  <c r="AV101" i="1"/>
  <c r="AW101" i="1"/>
  <c r="AV96" i="1"/>
  <c r="AW96" i="1"/>
  <c r="AV45" i="1"/>
  <c r="AW45" i="1"/>
  <c r="AV140" i="1"/>
  <c r="AW140" i="1"/>
  <c r="AV20" i="1"/>
  <c r="AV24" i="1"/>
  <c r="AW24" i="1"/>
  <c r="AV130" i="1"/>
  <c r="AW130" i="1"/>
  <c r="AV3" i="1"/>
  <c r="AW3" i="1"/>
  <c r="AV80" i="1"/>
  <c r="AW80" i="1"/>
  <c r="AV89" i="1"/>
  <c r="AW89" i="1"/>
  <c r="AV15" i="1"/>
  <c r="AW15" i="1"/>
  <c r="AV8" i="1"/>
  <c r="AW8" i="1"/>
  <c r="AV44" i="1"/>
  <c r="AW44" i="1"/>
  <c r="AV110" i="1"/>
  <c r="AW110" i="1"/>
  <c r="AV65" i="1"/>
  <c r="AW65" i="1"/>
  <c r="AV21" i="1"/>
  <c r="AW21" i="1"/>
  <c r="AV36" i="1"/>
  <c r="AW36" i="1"/>
  <c r="AV90" i="1"/>
  <c r="AW90" i="1"/>
  <c r="AW151" i="1"/>
  <c r="AV151" i="1"/>
  <c r="AV83" i="1"/>
  <c r="AW83" i="1"/>
  <c r="AV97" i="1"/>
  <c r="AW97" i="1"/>
  <c r="AV39" i="1"/>
  <c r="AW39" i="1"/>
  <c r="AV84" i="1"/>
  <c r="AW84" i="1"/>
  <c r="AV102" i="1"/>
  <c r="AW102" i="1"/>
  <c r="AV35" i="1"/>
  <c r="AW35" i="1"/>
  <c r="AV104" i="1"/>
  <c r="AW104" i="1"/>
  <c r="AV150" i="1"/>
  <c r="AW150" i="1"/>
  <c r="AV154" i="1"/>
  <c r="AW154" i="1"/>
  <c r="AV112" i="1"/>
  <c r="AW112" i="1"/>
  <c r="AV158" i="1"/>
  <c r="AW158" i="1"/>
  <c r="AV141" i="1"/>
  <c r="AW141" i="1"/>
  <c r="AV149" i="1"/>
  <c r="AW149" i="1"/>
  <c r="AV49" i="1"/>
  <c r="AW49" i="1"/>
  <c r="AV137" i="1"/>
  <c r="AW137" i="1"/>
  <c r="AV111" i="1"/>
  <c r="AW111" i="1"/>
  <c r="AV61" i="1"/>
  <c r="AW61" i="1"/>
  <c r="AV161" i="1"/>
  <c r="AW161" i="1"/>
  <c r="AV14" i="1"/>
  <c r="AW14" i="1"/>
  <c r="AV37" i="1"/>
  <c r="AW37" i="1"/>
  <c r="AV77" i="1"/>
  <c r="AW77" i="1"/>
  <c r="AV106" i="1"/>
  <c r="AW106" i="1"/>
  <c r="AV74" i="1"/>
  <c r="AW74" i="1"/>
  <c r="AV12" i="1"/>
  <c r="AW12" i="1"/>
  <c r="AV132" i="1"/>
  <c r="AW132" i="1"/>
  <c r="AV4" i="1"/>
  <c r="AW4" i="1"/>
  <c r="AV56" i="1"/>
  <c r="AW56" i="1"/>
  <c r="AV144" i="1"/>
  <c r="AW144" i="1"/>
  <c r="AV109" i="1"/>
  <c r="AW109" i="1"/>
  <c r="AV52" i="1"/>
  <c r="AW52" i="1"/>
  <c r="AV68" i="1"/>
  <c r="AW68" i="1"/>
  <c r="AV79" i="1"/>
  <c r="AW79" i="1"/>
  <c r="AV41" i="1"/>
  <c r="AW41" i="1"/>
  <c r="AV133" i="1"/>
  <c r="AW133" i="1"/>
  <c r="AV66" i="1"/>
  <c r="AW66" i="1"/>
  <c r="AV59" i="1"/>
  <c r="AW59" i="1"/>
  <c r="AV27" i="1"/>
  <c r="AW27" i="1"/>
  <c r="AV116" i="1"/>
  <c r="AW116" i="1"/>
  <c r="AV46" i="1"/>
  <c r="AW46" i="1"/>
  <c r="AV33" i="1"/>
  <c r="AW33" i="1"/>
  <c r="AV95" i="1"/>
  <c r="AW95" i="1"/>
  <c r="AV72" i="1"/>
  <c r="AW72" i="1"/>
  <c r="AV123" i="1"/>
  <c r="AW123" i="1"/>
  <c r="AV67" i="1"/>
  <c r="AW67" i="1"/>
  <c r="AV105" i="1"/>
  <c r="AW105" i="1"/>
  <c r="AV156" i="1"/>
  <c r="AW156" i="1"/>
  <c r="AV60" i="1"/>
  <c r="AW60" i="1"/>
  <c r="AV108" i="1"/>
  <c r="AW108" i="1"/>
  <c r="AV114" i="1"/>
  <c r="AW114" i="1"/>
  <c r="AV64" i="1"/>
  <c r="AW64" i="1"/>
  <c r="AV136" i="1"/>
  <c r="AW136" i="1"/>
  <c r="AV32" i="1"/>
  <c r="AW32" i="1"/>
  <c r="AV76" i="1"/>
  <c r="AW76" i="1"/>
  <c r="AV134" i="1"/>
  <c r="AW134" i="1"/>
  <c r="AV40" i="1"/>
  <c r="AW40" i="1"/>
  <c r="AV38" i="1"/>
  <c r="AW38" i="1"/>
  <c r="AV78" i="1"/>
  <c r="AW78" i="1"/>
  <c r="AV5" i="1"/>
  <c r="AW5" i="1"/>
  <c r="AV87" i="1"/>
  <c r="AW87" i="1"/>
  <c r="AV31" i="1"/>
  <c r="AW31" i="1"/>
  <c r="AV127" i="1"/>
  <c r="AW127" i="1"/>
  <c r="AV120" i="1"/>
  <c r="AW120" i="1"/>
  <c r="AV23" i="1"/>
  <c r="AW23" i="1"/>
  <c r="AV69" i="1"/>
  <c r="AW69" i="1"/>
  <c r="AV107" i="1"/>
  <c r="AW107" i="1"/>
  <c r="AV113" i="1"/>
  <c r="AW113" i="1"/>
  <c r="AV18" i="1"/>
  <c r="AW18" i="1"/>
  <c r="AV48" i="1"/>
  <c r="AW48" i="1"/>
  <c r="AV10" i="1"/>
  <c r="AW10" i="1"/>
  <c r="AV115" i="1"/>
  <c r="AW115" i="1"/>
  <c r="AV11" i="1"/>
  <c r="AW11" i="1"/>
  <c r="BC84" i="1"/>
  <c r="BC66" i="1"/>
  <c r="BB66" i="1"/>
  <c r="BC96" i="1"/>
  <c r="BC138" i="1"/>
  <c r="BB104" i="1"/>
  <c r="BC104" i="1"/>
  <c r="BC146" i="1"/>
  <c r="BB35" i="1"/>
  <c r="BC35" i="1"/>
  <c r="BB65" i="1"/>
  <c r="BC65" i="1"/>
  <c r="BB70" i="1"/>
  <c r="BC70" i="1"/>
  <c r="BB124" i="1"/>
  <c r="BC124" i="1"/>
  <c r="BB6" i="1"/>
  <c r="BC6" i="1"/>
  <c r="BC87" i="1"/>
  <c r="BB84" i="1"/>
  <c r="BB146" i="1"/>
  <c r="BB31" i="1"/>
  <c r="BC31" i="1"/>
  <c r="BB91" i="1"/>
  <c r="BC91" i="1"/>
  <c r="BB129" i="1"/>
  <c r="BC129" i="1"/>
  <c r="BB64" i="1"/>
  <c r="BC64" i="1"/>
  <c r="BB72" i="1"/>
  <c r="BC72" i="1"/>
  <c r="BB96" i="1"/>
  <c r="BB100" i="1"/>
  <c r="BC100" i="1"/>
  <c r="BB114" i="1"/>
  <c r="BC114" i="1"/>
  <c r="BB138" i="1"/>
  <c r="BB165" i="1"/>
  <c r="BC165" i="1"/>
  <c r="BB14" i="1"/>
  <c r="BC14" i="1"/>
  <c r="BB87" i="1"/>
  <c r="BB18" i="1"/>
  <c r="BC18" i="1"/>
  <c r="BB105" i="1"/>
  <c r="BC105" i="1"/>
  <c r="BB63" i="1"/>
  <c r="BC63" i="1"/>
  <c r="BB41" i="1"/>
  <c r="BC41" i="1"/>
  <c r="BB13" i="1"/>
  <c r="BC13" i="1"/>
  <c r="BB111" i="1"/>
  <c r="BC111" i="1"/>
  <c r="BB3" i="1"/>
  <c r="BC3" i="1"/>
  <c r="BB45" i="1"/>
  <c r="BC45" i="1"/>
  <c r="BB149" i="1"/>
  <c r="BC149" i="1"/>
  <c r="BB122" i="1"/>
  <c r="BC122" i="1"/>
  <c r="BB162" i="1"/>
  <c r="BC162" i="1"/>
  <c r="BB110" i="1"/>
  <c r="BC110" i="1"/>
  <c r="BB157" i="1"/>
  <c r="BC157" i="1"/>
  <c r="BB27" i="1"/>
  <c r="BC27" i="1"/>
  <c r="BB61" i="1"/>
  <c r="BC61" i="1"/>
  <c r="BB46" i="1"/>
  <c r="BC46" i="1"/>
  <c r="BB68" i="1"/>
  <c r="BC68" i="1"/>
  <c r="BB133" i="1"/>
  <c r="BC133" i="1"/>
  <c r="BB8" i="1"/>
  <c r="BC8" i="1"/>
  <c r="BB23" i="1"/>
  <c r="BC23" i="1"/>
  <c r="BB115" i="1"/>
  <c r="BC115" i="1"/>
  <c r="BB119" i="1"/>
  <c r="BC119" i="1"/>
  <c r="BB69" i="1"/>
  <c r="BC69" i="1"/>
  <c r="BB166" i="1"/>
  <c r="BC166" i="1"/>
  <c r="BB75" i="1"/>
  <c r="BC75" i="1"/>
  <c r="BB121" i="1"/>
  <c r="BC121" i="1"/>
  <c r="BB40" i="1"/>
  <c r="BC40" i="1"/>
  <c r="BB132" i="1"/>
  <c r="BC132" i="1"/>
  <c r="BB80" i="1"/>
  <c r="BC80" i="1"/>
  <c r="BB33" i="1"/>
  <c r="BC33" i="1"/>
  <c r="BB148" i="1"/>
  <c r="BC148" i="1"/>
  <c r="BB123" i="1"/>
  <c r="BC123" i="1"/>
  <c r="BB127" i="1"/>
  <c r="BC127" i="1"/>
  <c r="BB9" i="1"/>
  <c r="BC9" i="1"/>
  <c r="BB29" i="1"/>
  <c r="BC29" i="1"/>
  <c r="BB38" i="1"/>
  <c r="BC38" i="1"/>
  <c r="BB161" i="1"/>
  <c r="BC161" i="1"/>
  <c r="BB164" i="1"/>
  <c r="BC164" i="1"/>
  <c r="BB30" i="1"/>
  <c r="BC30" i="1"/>
  <c r="BB143" i="1"/>
  <c r="BC143" i="1"/>
  <c r="BB54" i="1"/>
  <c r="BC54" i="1"/>
  <c r="BB155" i="1"/>
  <c r="BC155" i="1"/>
  <c r="BB82" i="1"/>
  <c r="BC82" i="1"/>
  <c r="BB156" i="1"/>
  <c r="BC156" i="1"/>
  <c r="BB159" i="1"/>
  <c r="BC159" i="1"/>
  <c r="BB92" i="1"/>
  <c r="BC92" i="1"/>
  <c r="BB86" i="1"/>
  <c r="BC86" i="1"/>
  <c r="BB39" i="1"/>
  <c r="BC39" i="1"/>
  <c r="BB99" i="1"/>
  <c r="BC99" i="1"/>
  <c r="BB43" i="1"/>
  <c r="BC43" i="1"/>
  <c r="BB32" i="1"/>
  <c r="BC32" i="1"/>
  <c r="BB109" i="1"/>
  <c r="BC109" i="1"/>
  <c r="BB169" i="1"/>
  <c r="BC169" i="1"/>
  <c r="BB25" i="1"/>
  <c r="BC25" i="1"/>
  <c r="BB11" i="1"/>
  <c r="BC11" i="1"/>
  <c r="BB94" i="1"/>
  <c r="BC94" i="1"/>
  <c r="BB135" i="1"/>
  <c r="BC135" i="1"/>
  <c r="BB78" i="1"/>
  <c r="BC78" i="1"/>
  <c r="BB154" i="1"/>
  <c r="BC154" i="1"/>
  <c r="BB10" i="1"/>
  <c r="BC10" i="1"/>
  <c r="BB106" i="1"/>
  <c r="BC106" i="1"/>
  <c r="BB53" i="1"/>
  <c r="BC53" i="1"/>
  <c r="BB152" i="1"/>
  <c r="BC152" i="1"/>
  <c r="BB145" i="1"/>
  <c r="BC145" i="1"/>
  <c r="BB57" i="1"/>
  <c r="BC57" i="1"/>
  <c r="BB42" i="1"/>
  <c r="BC42" i="1"/>
  <c r="BB51" i="1"/>
  <c r="BC51" i="1"/>
  <c r="BB56" i="1"/>
  <c r="BC56" i="1"/>
  <c r="BB102" i="1"/>
  <c r="BC102" i="1"/>
  <c r="BB97" i="1"/>
  <c r="BC97" i="1"/>
  <c r="BB112" i="1"/>
  <c r="BC112" i="1"/>
  <c r="BB20" i="1"/>
  <c r="BC20" i="1"/>
  <c r="BB88" i="1"/>
  <c r="BC88" i="1"/>
  <c r="BB98" i="1"/>
  <c r="BC98" i="1"/>
  <c r="BB163" i="1"/>
  <c r="BC163" i="1"/>
  <c r="BB168" i="1"/>
  <c r="BC168" i="1"/>
  <c r="BB113" i="1"/>
  <c r="BC113" i="1"/>
  <c r="BB151" i="1"/>
  <c r="BC151" i="1"/>
  <c r="BB21" i="1"/>
  <c r="BC21" i="1"/>
  <c r="BB116" i="1"/>
  <c r="BC116" i="1"/>
  <c r="BB52" i="1"/>
  <c r="BC52" i="1"/>
  <c r="BB59" i="1"/>
  <c r="BC59" i="1"/>
  <c r="BB60" i="1"/>
  <c r="BC60" i="1"/>
  <c r="BB19" i="1"/>
  <c r="BC19" i="1"/>
  <c r="BB167" i="1"/>
  <c r="BC167" i="1"/>
  <c r="BB83" i="1"/>
  <c r="BC83" i="1"/>
  <c r="BB85" i="1"/>
  <c r="BC85" i="1"/>
  <c r="BB141" i="1"/>
  <c r="BC141" i="1"/>
  <c r="BB77" i="1"/>
  <c r="BC77" i="1"/>
  <c r="BB24" i="1"/>
  <c r="BC24" i="1"/>
  <c r="BB26" i="1"/>
  <c r="BC26" i="1"/>
  <c r="BB74" i="1"/>
  <c r="BC74" i="1"/>
  <c r="BB58" i="1"/>
  <c r="BC58" i="1"/>
  <c r="BB89" i="1"/>
  <c r="BC89" i="1"/>
  <c r="BB117" i="1"/>
  <c r="BC117" i="1"/>
  <c r="BB36" i="1"/>
  <c r="BC36" i="1"/>
  <c r="BB34" i="1"/>
  <c r="BC34" i="1"/>
  <c r="BB107" i="1"/>
  <c r="BC107" i="1"/>
  <c r="BB103" i="1"/>
  <c r="BC103" i="1"/>
  <c r="BB47" i="1"/>
  <c r="BC47" i="1"/>
  <c r="BB95" i="1"/>
  <c r="BC95" i="1"/>
  <c r="BB126" i="1"/>
  <c r="BC126" i="1"/>
  <c r="BB67" i="1"/>
  <c r="BC67" i="1"/>
  <c r="BB142" i="1"/>
  <c r="BC142" i="1"/>
  <c r="BB37" i="1"/>
  <c r="BC37" i="1"/>
  <c r="BB55" i="1"/>
  <c r="BC55" i="1"/>
  <c r="BB137" i="1"/>
  <c r="BC137" i="1"/>
  <c r="BB81" i="1"/>
  <c r="BC81" i="1"/>
  <c r="BB139" i="1"/>
  <c r="BC139" i="1"/>
  <c r="BB128" i="1"/>
  <c r="BC128" i="1"/>
  <c r="BB79" i="1"/>
  <c r="BC79" i="1"/>
  <c r="BB131" i="1"/>
  <c r="BC131" i="1"/>
  <c r="BB7" i="1"/>
  <c r="BC7" i="1"/>
  <c r="BB101" i="1"/>
  <c r="BC101" i="1"/>
  <c r="BB22" i="1"/>
  <c r="BC22" i="1"/>
  <c r="BB73" i="1"/>
  <c r="BC73" i="1"/>
  <c r="BB130" i="1"/>
  <c r="BC130" i="1"/>
  <c r="BB120" i="1"/>
  <c r="BC120" i="1"/>
  <c r="BB50" i="1"/>
  <c r="BC50" i="1"/>
  <c r="BB93" i="1"/>
  <c r="BC93" i="1"/>
  <c r="BB48" i="1"/>
  <c r="BC48" i="1"/>
  <c r="BB17" i="1"/>
  <c r="BC17" i="1"/>
  <c r="BB71" i="1"/>
  <c r="BC71" i="1"/>
  <c r="BB16" i="1"/>
  <c r="BC16" i="1"/>
  <c r="BB49" i="1"/>
  <c r="BC49" i="1"/>
  <c r="BB76" i="1"/>
  <c r="BC76" i="1"/>
  <c r="BB150" i="1"/>
  <c r="BC150" i="1"/>
  <c r="BB4" i="1"/>
  <c r="BC4" i="1"/>
  <c r="BB118" i="1"/>
  <c r="BC118" i="1"/>
  <c r="G118" i="1" s="1"/>
  <c r="BB90" i="1"/>
  <c r="BC90" i="1"/>
  <c r="BB28" i="1"/>
  <c r="BC28" i="1"/>
  <c r="BB125" i="1"/>
  <c r="BC125" i="1"/>
  <c r="BB5" i="1"/>
  <c r="BC5" i="1"/>
  <c r="BB134" i="1"/>
  <c r="BC134" i="1"/>
  <c r="BB62" i="1"/>
  <c r="BC62" i="1"/>
  <c r="BB153" i="1"/>
  <c r="BC153" i="1"/>
  <c r="BB108" i="1"/>
  <c r="BC108" i="1"/>
  <c r="BB144" i="1"/>
  <c r="BC144" i="1"/>
  <c r="BB158" i="1"/>
  <c r="BC158" i="1"/>
  <c r="BB12" i="1"/>
  <c r="BC12" i="1"/>
  <c r="BB15" i="1"/>
  <c r="BC15" i="1"/>
  <c r="BB136" i="1"/>
  <c r="BC136" i="1"/>
  <c r="BB44" i="1"/>
  <c r="BC44" i="1"/>
  <c r="BB160" i="1"/>
  <c r="BC160" i="1"/>
  <c r="BB147" i="1"/>
  <c r="BC147" i="1"/>
  <c r="BB140" i="1"/>
  <c r="BC140" i="1"/>
  <c r="B169" i="1"/>
  <c r="B167" i="1"/>
  <c r="B166" i="1"/>
  <c r="B164" i="1"/>
  <c r="B162" i="1"/>
  <c r="B161" i="1"/>
  <c r="B159" i="1"/>
  <c r="B157" i="1"/>
  <c r="B155" i="1"/>
  <c r="B153" i="1"/>
  <c r="B152" i="1"/>
  <c r="B150" i="1"/>
  <c r="B148" i="1"/>
  <c r="B147" i="1"/>
  <c r="B145" i="1"/>
  <c r="B143" i="1"/>
  <c r="B141" i="1"/>
  <c r="B139" i="1"/>
  <c r="B137" i="1"/>
  <c r="B135" i="1"/>
  <c r="B133" i="1"/>
  <c r="B131" i="1"/>
  <c r="B129" i="1"/>
  <c r="B127" i="1"/>
  <c r="B126" i="1"/>
  <c r="B124" i="1"/>
  <c r="B122" i="1"/>
  <c r="B120" i="1"/>
  <c r="B118" i="1"/>
  <c r="B116" i="1"/>
  <c r="B114" i="1"/>
  <c r="B112" i="1"/>
  <c r="B110" i="1"/>
  <c r="B108" i="1"/>
  <c r="B106" i="1"/>
  <c r="B104" i="1"/>
  <c r="B102" i="1"/>
  <c r="B101" i="1"/>
  <c r="B99" i="1"/>
  <c r="B97" i="1"/>
  <c r="B95" i="1"/>
  <c r="B93" i="1"/>
  <c r="B91" i="1"/>
  <c r="B89" i="1"/>
  <c r="B87" i="1"/>
  <c r="B86" i="1"/>
  <c r="B84" i="1"/>
  <c r="B82" i="1"/>
  <c r="B81" i="1"/>
  <c r="B79" i="1"/>
  <c r="B77" i="1"/>
  <c r="B75" i="1"/>
  <c r="B73" i="1"/>
  <c r="B71" i="1"/>
  <c r="B70" i="1"/>
  <c r="B68" i="1"/>
  <c r="B66" i="1"/>
  <c r="B64" i="1"/>
  <c r="B62" i="1"/>
  <c r="B60" i="1"/>
  <c r="B165" i="1"/>
  <c r="B151" i="1"/>
  <c r="B125" i="1"/>
  <c r="B123" i="1"/>
  <c r="B121" i="1"/>
  <c r="B119" i="1"/>
  <c r="B117" i="1"/>
  <c r="B115" i="1"/>
  <c r="B113" i="1"/>
  <c r="B111" i="1"/>
  <c r="B109" i="1"/>
  <c r="B107" i="1"/>
  <c r="B100" i="1"/>
  <c r="B98" i="1"/>
  <c r="B96" i="1"/>
  <c r="B94" i="1"/>
  <c r="B85" i="1"/>
  <c r="B83" i="1"/>
  <c r="B69" i="1"/>
  <c r="B67" i="1"/>
  <c r="B65" i="1"/>
  <c r="B63" i="1"/>
  <c r="B61" i="1"/>
  <c r="B59" i="1"/>
  <c r="B57" i="1"/>
  <c r="B55" i="1"/>
  <c r="B53" i="1"/>
  <c r="B51" i="1"/>
  <c r="B49" i="1"/>
  <c r="B47" i="1"/>
  <c r="B45" i="1"/>
  <c r="B168" i="1"/>
  <c r="B163" i="1"/>
  <c r="B160" i="1"/>
  <c r="B158" i="1"/>
  <c r="B156" i="1"/>
  <c r="B154" i="1"/>
  <c r="B149" i="1"/>
  <c r="B146" i="1"/>
  <c r="B144" i="1"/>
  <c r="B142" i="1"/>
  <c r="B140" i="1"/>
  <c r="B138" i="1"/>
  <c r="B136" i="1"/>
  <c r="B134" i="1"/>
  <c r="B132" i="1"/>
  <c r="B130" i="1"/>
  <c r="B128" i="1"/>
  <c r="B105" i="1"/>
  <c r="B103" i="1"/>
  <c r="B92" i="1"/>
  <c r="B90" i="1"/>
  <c r="B88" i="1"/>
  <c r="B80" i="1"/>
  <c r="B78" i="1"/>
  <c r="B76" i="1"/>
  <c r="B74" i="1"/>
  <c r="B72" i="1"/>
  <c r="B58" i="1"/>
  <c r="B56" i="1"/>
  <c r="B54" i="1"/>
  <c r="B52" i="1"/>
  <c r="B50" i="1"/>
  <c r="B48" i="1"/>
  <c r="B46" i="1"/>
  <c r="B44" i="1"/>
  <c r="B43" i="1"/>
  <c r="B41" i="1"/>
  <c r="B39" i="1"/>
  <c r="B37" i="1"/>
  <c r="B35" i="1"/>
  <c r="B33" i="1"/>
  <c r="B31" i="1"/>
  <c r="B29" i="1"/>
  <c r="B28" i="1"/>
  <c r="B26" i="1"/>
  <c r="B24" i="1"/>
  <c r="B23" i="1"/>
  <c r="B21" i="1"/>
  <c r="B19" i="1"/>
  <c r="B18" i="1"/>
  <c r="B16" i="1"/>
  <c r="B14" i="1"/>
  <c r="B12" i="1"/>
  <c r="B10" i="1"/>
  <c r="B8" i="1"/>
  <c r="B6" i="1"/>
  <c r="B4" i="1"/>
  <c r="B34" i="1"/>
  <c r="B15" i="1"/>
  <c r="B42" i="1"/>
  <c r="B40" i="1"/>
  <c r="B38" i="1"/>
  <c r="B27" i="1"/>
  <c r="B25" i="1"/>
  <c r="B17" i="1"/>
  <c r="B13" i="1"/>
  <c r="B11" i="1"/>
  <c r="B9" i="1"/>
  <c r="B7" i="1"/>
  <c r="B5" i="1"/>
  <c r="B3" i="1"/>
  <c r="B36" i="1"/>
  <c r="B32" i="1"/>
  <c r="B30" i="1"/>
  <c r="B22" i="1"/>
  <c r="B20" i="1"/>
  <c r="BH102" i="1"/>
  <c r="BI102" i="1"/>
  <c r="BH163" i="1"/>
  <c r="BI163" i="1"/>
  <c r="BI103" i="1"/>
  <c r="BI137" i="1"/>
  <c r="BI65" i="1"/>
  <c r="BI89" i="1"/>
  <c r="BH105" i="1"/>
  <c r="BI105" i="1"/>
  <c r="BH137" i="1"/>
  <c r="BH80" i="1"/>
  <c r="BI80" i="1"/>
  <c r="BI132" i="1"/>
  <c r="BH71" i="1"/>
  <c r="BI71" i="1"/>
  <c r="BH113" i="1"/>
  <c r="BI113" i="1"/>
  <c r="BH132" i="1"/>
  <c r="BH65" i="1"/>
  <c r="BI136" i="1"/>
  <c r="BH88" i="1"/>
  <c r="BI88" i="1"/>
  <c r="BH31" i="1"/>
  <c r="BI31" i="1"/>
  <c r="BH11" i="1"/>
  <c r="BI11" i="1"/>
  <c r="BH26" i="1"/>
  <c r="BI26" i="1"/>
  <c r="BI14" i="1"/>
  <c r="BI8" i="1"/>
  <c r="BH150" i="1"/>
  <c r="BI150" i="1"/>
  <c r="BI40" i="1"/>
  <c r="BH157" i="1"/>
  <c r="BI157" i="1"/>
  <c r="BH10" i="1"/>
  <c r="BI10" i="1"/>
  <c r="BH139" i="1"/>
  <c r="BI139" i="1"/>
  <c r="BH122" i="1"/>
  <c r="BI122" i="1"/>
  <c r="BI96" i="1"/>
  <c r="BI17" i="1"/>
  <c r="BH61" i="1"/>
  <c r="BI61" i="1"/>
  <c r="BH59" i="1"/>
  <c r="BI59" i="1"/>
  <c r="BH149" i="1"/>
  <c r="BI149" i="1"/>
  <c r="BH89" i="1"/>
  <c r="BH8" i="1"/>
  <c r="BH143" i="1"/>
  <c r="BI143" i="1"/>
  <c r="BH66" i="1"/>
  <c r="BI66" i="1"/>
  <c r="BH18" i="1"/>
  <c r="BI18" i="1"/>
  <c r="BH133" i="1"/>
  <c r="BI133" i="1"/>
  <c r="BH20" i="1"/>
  <c r="BI20" i="1"/>
  <c r="BH109" i="1"/>
  <c r="BI109" i="1"/>
  <c r="BH77" i="1"/>
  <c r="BI77" i="1"/>
  <c r="BH118" i="1"/>
  <c r="BI118" i="1"/>
  <c r="BH134" i="1"/>
  <c r="BI134" i="1"/>
  <c r="BH158" i="1"/>
  <c r="BI158" i="1"/>
  <c r="BH57" i="1"/>
  <c r="BI57" i="1"/>
  <c r="BH7" i="1"/>
  <c r="BI7" i="1"/>
  <c r="BH4" i="1"/>
  <c r="BI4" i="1"/>
  <c r="BH112" i="1"/>
  <c r="BI112" i="1"/>
  <c r="BH98" i="1"/>
  <c r="BI98" i="1"/>
  <c r="BH53" i="1"/>
  <c r="BI53" i="1"/>
  <c r="BH144" i="1"/>
  <c r="BI144" i="1"/>
  <c r="BH73" i="1"/>
  <c r="BI73" i="1"/>
  <c r="BH114" i="1"/>
  <c r="BI114" i="1"/>
  <c r="BI6" i="1"/>
  <c r="BH23" i="1"/>
  <c r="BI23" i="1"/>
  <c r="BH104" i="1"/>
  <c r="BI104" i="1"/>
  <c r="BH41" i="1"/>
  <c r="BI41" i="1"/>
  <c r="BH70" i="1"/>
  <c r="BI70" i="1"/>
  <c r="BH120" i="1"/>
  <c r="BI120" i="1"/>
  <c r="BH81" i="1"/>
  <c r="BI81" i="1"/>
  <c r="BH115" i="1"/>
  <c r="BI115" i="1"/>
  <c r="BH62" i="1"/>
  <c r="BI62" i="1"/>
  <c r="BH68" i="1"/>
  <c r="BI68" i="1"/>
  <c r="BH6" i="1"/>
  <c r="BH135" i="1"/>
  <c r="BI135" i="1"/>
  <c r="BH29" i="1"/>
  <c r="BI29" i="1"/>
  <c r="BH108" i="1"/>
  <c r="BI108" i="1"/>
  <c r="BH129" i="1"/>
  <c r="BI129" i="1"/>
  <c r="BH145" i="1"/>
  <c r="BI145" i="1"/>
  <c r="BH153" i="1"/>
  <c r="BI153" i="1"/>
  <c r="BH85" i="1"/>
  <c r="BI85" i="1"/>
  <c r="BH84" i="1"/>
  <c r="BI84" i="1"/>
  <c r="BH9" i="1"/>
  <c r="BI9" i="1"/>
  <c r="BH33" i="1"/>
  <c r="BI33" i="1"/>
  <c r="BH50" i="1"/>
  <c r="BI50" i="1"/>
  <c r="BH111" i="1"/>
  <c r="BI111" i="1"/>
  <c r="BH99" i="1"/>
  <c r="BI99" i="1"/>
  <c r="BH141" i="1"/>
  <c r="F141" i="1" s="1"/>
  <c r="BI141" i="1"/>
  <c r="BI164" i="1"/>
  <c r="BH164" i="1"/>
  <c r="BH103" i="1"/>
  <c r="BH40" i="1"/>
  <c r="BH17" i="1"/>
  <c r="BH14" i="1"/>
  <c r="BH51" i="1"/>
  <c r="BI51" i="1"/>
  <c r="BH52" i="1"/>
  <c r="F52" i="1" s="1"/>
  <c r="BI52" i="1"/>
  <c r="BH34" i="1"/>
  <c r="BI34" i="1"/>
  <c r="BH152" i="1"/>
  <c r="BI152" i="1"/>
  <c r="BH3" i="1"/>
  <c r="BI3" i="1"/>
  <c r="BH60" i="1"/>
  <c r="BI60" i="1"/>
  <c r="BH91" i="1"/>
  <c r="BI91" i="1"/>
  <c r="BH69" i="1"/>
  <c r="BI69" i="1"/>
  <c r="BH167" i="1"/>
  <c r="BI167" i="1"/>
  <c r="BH97" i="1"/>
  <c r="F97" i="1" s="1"/>
  <c r="BI97" i="1"/>
  <c r="BH154" i="1"/>
  <c r="BI154" i="1"/>
  <c r="BH46" i="1"/>
  <c r="BI46" i="1"/>
  <c r="BH92" i="1"/>
  <c r="BI92" i="1"/>
  <c r="BH79" i="1"/>
  <c r="BI79" i="1"/>
  <c r="BI142" i="1"/>
  <c r="BH45" i="1"/>
  <c r="BI45" i="1"/>
  <c r="BH136" i="1"/>
  <c r="BH96" i="1"/>
  <c r="BH87" i="1"/>
  <c r="BI87" i="1"/>
  <c r="BH148" i="1"/>
  <c r="BI148" i="1"/>
  <c r="BH119" i="1"/>
  <c r="BI119" i="1"/>
  <c r="BH55" i="1"/>
  <c r="BI55" i="1"/>
  <c r="BH123" i="1"/>
  <c r="BI123" i="1"/>
  <c r="BH44" i="1"/>
  <c r="BI44" i="1"/>
  <c r="BH42" i="1"/>
  <c r="BI42" i="1"/>
  <c r="BH28" i="1"/>
  <c r="BI28" i="1"/>
  <c r="BH5" i="1"/>
  <c r="BI5" i="1"/>
  <c r="G5" i="1" s="1"/>
  <c r="BH58" i="1"/>
  <c r="BI58" i="1"/>
  <c r="BI21" i="1"/>
  <c r="BH49" i="1"/>
  <c r="BI49" i="1"/>
  <c r="BH117" i="1"/>
  <c r="BI117" i="1"/>
  <c r="BH90" i="1"/>
  <c r="BI90" i="1"/>
  <c r="BH39" i="1"/>
  <c r="BI39" i="1"/>
  <c r="BH169" i="1"/>
  <c r="BI169" i="1"/>
  <c r="BH86" i="1"/>
  <c r="BI86" i="1"/>
  <c r="BH100" i="1"/>
  <c r="BI100" i="1"/>
  <c r="BI25" i="1"/>
  <c r="BH93" i="1"/>
  <c r="BI93" i="1"/>
  <c r="BH142" i="1"/>
  <c r="BH106" i="1"/>
  <c r="BI106" i="1"/>
  <c r="BH147" i="1"/>
  <c r="BI147" i="1"/>
  <c r="BH43" i="1"/>
  <c r="BI43" i="1"/>
  <c r="BH75" i="1"/>
  <c r="BI75" i="1"/>
  <c r="BH131" i="1"/>
  <c r="BI131" i="1"/>
  <c r="BH12" i="1"/>
  <c r="BI12" i="1"/>
  <c r="BI48" i="1"/>
  <c r="BH155" i="1"/>
  <c r="BI155" i="1"/>
  <c r="BH146" i="1"/>
  <c r="BI146" i="1"/>
  <c r="BH128" i="1"/>
  <c r="BI128" i="1"/>
  <c r="BH48" i="1"/>
  <c r="BH83" i="1"/>
  <c r="BI83" i="1"/>
  <c r="BH82" i="1"/>
  <c r="BI82" i="1"/>
  <c r="BH121" i="1"/>
  <c r="BI121" i="1"/>
  <c r="BH24" i="1"/>
  <c r="BI24" i="1"/>
  <c r="BH54" i="1"/>
  <c r="BI54" i="1"/>
  <c r="BH95" i="1"/>
  <c r="BI95" i="1"/>
  <c r="BH74" i="1"/>
  <c r="BI74" i="1"/>
  <c r="BH37" i="1"/>
  <c r="BI37" i="1"/>
  <c r="BH30" i="1"/>
  <c r="BI30" i="1"/>
  <c r="BH63" i="1"/>
  <c r="BI63" i="1"/>
  <c r="BH38" i="1"/>
  <c r="BI38" i="1"/>
  <c r="BH124" i="1"/>
  <c r="BI124" i="1"/>
  <c r="BH156" i="1"/>
  <c r="BI156" i="1"/>
  <c r="BH126" i="1"/>
  <c r="F126" i="1" s="1"/>
  <c r="BI126" i="1"/>
  <c r="BH76" i="1"/>
  <c r="BI76" i="1"/>
  <c r="BH15" i="1"/>
  <c r="F15" i="1" s="1"/>
  <c r="BI15" i="1"/>
  <c r="BH56" i="1"/>
  <c r="BI56" i="1"/>
  <c r="BH35" i="1"/>
  <c r="F35" i="1" s="1"/>
  <c r="BI35" i="1"/>
  <c r="BH22" i="1"/>
  <c r="BI22" i="1"/>
  <c r="BH47" i="1"/>
  <c r="F47" i="1" s="1"/>
  <c r="BI47" i="1"/>
  <c r="BH107" i="1"/>
  <c r="BI107" i="1"/>
  <c r="BH16" i="1"/>
  <c r="F16" i="1" s="1"/>
  <c r="BI16" i="1"/>
  <c r="BH25" i="1"/>
  <c r="BH72" i="1"/>
  <c r="BI72" i="1"/>
  <c r="BH130" i="1"/>
  <c r="BI130" i="1"/>
  <c r="BH138" i="1"/>
  <c r="BI138" i="1"/>
  <c r="G138" i="1" s="1"/>
  <c r="BH101" i="1"/>
  <c r="BI101" i="1"/>
  <c r="BH110" i="1"/>
  <c r="BI110" i="1"/>
  <c r="BH165" i="1"/>
  <c r="BI165" i="1"/>
  <c r="BH94" i="1"/>
  <c r="BI94" i="1"/>
  <c r="BH27" i="1"/>
  <c r="BI27" i="1"/>
  <c r="BH127" i="1"/>
  <c r="BI127" i="1"/>
  <c r="BH140" i="1"/>
  <c r="BI140" i="1"/>
  <c r="BH125" i="1"/>
  <c r="BI125" i="1"/>
  <c r="BH161" i="1"/>
  <c r="BI161" i="1"/>
  <c r="BH36" i="1"/>
  <c r="BI36" i="1"/>
  <c r="BH19" i="1"/>
  <c r="BI19" i="1"/>
  <c r="BH67" i="1"/>
  <c r="BI67" i="1"/>
  <c r="BH166" i="1"/>
  <c r="BI166" i="1"/>
  <c r="BH13" i="1"/>
  <c r="BI13" i="1"/>
  <c r="BH21" i="1"/>
  <c r="BH64" i="1"/>
  <c r="BI64" i="1"/>
  <c r="BH78" i="1"/>
  <c r="F78" i="1" s="1"/>
  <c r="BI78" i="1"/>
  <c r="BH162" i="1"/>
  <c r="BI162" i="1"/>
  <c r="BH116" i="1"/>
  <c r="F116" i="1" s="1"/>
  <c r="BI116" i="1"/>
  <c r="BH32" i="1"/>
  <c r="BI32" i="1"/>
  <c r="BH159" i="1"/>
  <c r="F159" i="1" s="1"/>
  <c r="BI159" i="1"/>
  <c r="BH168" i="1"/>
  <c r="BI168" i="1"/>
  <c r="BH151" i="1"/>
  <c r="BI151" i="1"/>
  <c r="BH160" i="1"/>
  <c r="BI160" i="1"/>
  <c r="G4" i="1" l="1"/>
  <c r="G60" i="1"/>
  <c r="F125" i="1"/>
  <c r="G56" i="1"/>
  <c r="G156" i="1"/>
  <c r="G38" i="1"/>
  <c r="G98" i="1"/>
  <c r="G134" i="1"/>
  <c r="G102" i="1"/>
  <c r="F90" i="1"/>
  <c r="G45" i="1"/>
  <c r="G164" i="1"/>
  <c r="F133" i="1"/>
  <c r="G3" i="1"/>
  <c r="G111" i="1"/>
  <c r="F19" i="1"/>
  <c r="G59" i="1"/>
  <c r="G106" i="1"/>
  <c r="G7" i="1"/>
  <c r="G104" i="1"/>
  <c r="G58" i="1"/>
  <c r="G44" i="1"/>
  <c r="G55" i="1"/>
  <c r="F153" i="1"/>
  <c r="F129" i="1"/>
  <c r="G115" i="1"/>
  <c r="G120" i="1"/>
  <c r="F4" i="1"/>
  <c r="G116" i="1"/>
  <c r="F166" i="1"/>
  <c r="G16" i="1"/>
  <c r="G47" i="1"/>
  <c r="G63" i="1"/>
  <c r="G37" i="1"/>
  <c r="G12" i="1"/>
  <c r="F28" i="1"/>
  <c r="F44" i="1"/>
  <c r="G46" i="1"/>
  <c r="F14" i="1"/>
  <c r="F164" i="1"/>
  <c r="G128" i="1"/>
  <c r="G137" i="1"/>
  <c r="G125" i="1"/>
  <c r="G49" i="1"/>
  <c r="G146" i="1"/>
  <c r="G28" i="1"/>
  <c r="F55" i="1"/>
  <c r="F92" i="1"/>
  <c r="G160" i="1"/>
  <c r="F127" i="1"/>
  <c r="F94" i="1"/>
  <c r="F110" i="1"/>
  <c r="F138" i="1"/>
  <c r="F72" i="1"/>
  <c r="F128" i="1"/>
  <c r="F155" i="1"/>
  <c r="G131" i="1"/>
  <c r="G43" i="1"/>
  <c r="F49" i="1"/>
  <c r="F60" i="1"/>
  <c r="F152" i="1"/>
  <c r="F21" i="1"/>
  <c r="G95" i="1"/>
  <c r="G24" i="1"/>
  <c r="G82" i="1"/>
  <c r="F132" i="1"/>
  <c r="F163" i="1"/>
  <c r="G18" i="1"/>
  <c r="G159" i="1"/>
  <c r="F93" i="1"/>
  <c r="F149" i="1"/>
  <c r="G124" i="1"/>
  <c r="G13" i="1"/>
  <c r="G168" i="1"/>
  <c r="G70" i="1"/>
  <c r="F23" i="1"/>
  <c r="G73" i="1"/>
  <c r="G53" i="1"/>
  <c r="G112" i="1"/>
  <c r="F57" i="1"/>
  <c r="F10" i="1"/>
  <c r="G150" i="1"/>
  <c r="G26" i="1"/>
  <c r="G31" i="1"/>
  <c r="G136" i="1"/>
  <c r="F64" i="1"/>
  <c r="G161" i="1"/>
  <c r="G86" i="1"/>
  <c r="G39" i="1"/>
  <c r="G117" i="1"/>
  <c r="F40" i="1"/>
  <c r="G33" i="1"/>
  <c r="G153" i="1"/>
  <c r="G133" i="1"/>
  <c r="G139" i="1"/>
  <c r="F31" i="1"/>
  <c r="G89" i="1"/>
  <c r="G19" i="1"/>
  <c r="G81" i="1"/>
  <c r="F58" i="1"/>
  <c r="G10" i="1"/>
  <c r="G103" i="1"/>
  <c r="G87" i="1"/>
  <c r="F134" i="1"/>
  <c r="F73" i="1"/>
  <c r="F160" i="1"/>
  <c r="G32" i="1"/>
  <c r="G162" i="1"/>
  <c r="G64" i="1"/>
  <c r="G76" i="1"/>
  <c r="F124" i="1"/>
  <c r="F37" i="1"/>
  <c r="G167" i="1"/>
  <c r="G34" i="1"/>
  <c r="G51" i="1"/>
  <c r="F81" i="1"/>
  <c r="G157" i="1"/>
  <c r="F26" i="1"/>
  <c r="G113" i="1"/>
  <c r="G132" i="1"/>
  <c r="G35" i="1"/>
  <c r="G15" i="1"/>
  <c r="G126" i="1"/>
  <c r="F38" i="1"/>
  <c r="F30" i="1"/>
  <c r="F74" i="1"/>
  <c r="F54" i="1"/>
  <c r="F121" i="1"/>
  <c r="F83" i="1"/>
  <c r="G155" i="1"/>
  <c r="F12" i="1"/>
  <c r="F75" i="1"/>
  <c r="F147" i="1"/>
  <c r="G93" i="1"/>
  <c r="F100" i="1"/>
  <c r="F169" i="1"/>
  <c r="G148" i="1"/>
  <c r="F79" i="1"/>
  <c r="G97" i="1"/>
  <c r="G141" i="1"/>
  <c r="G84" i="1"/>
  <c r="F144" i="1"/>
  <c r="F98" i="1"/>
  <c r="G57" i="1"/>
  <c r="G77" i="1"/>
  <c r="G20" i="1"/>
  <c r="F66" i="1"/>
  <c r="F89" i="1"/>
  <c r="G149" i="1"/>
  <c r="F11" i="1"/>
  <c r="F88" i="1"/>
  <c r="G11" i="1"/>
  <c r="G83" i="1"/>
  <c r="G145" i="1"/>
  <c r="G42" i="1"/>
  <c r="F148" i="1"/>
  <c r="G166" i="1"/>
  <c r="G144" i="1"/>
  <c r="G99" i="1"/>
  <c r="F168" i="1"/>
  <c r="F161" i="1"/>
  <c r="G140" i="1"/>
  <c r="G27" i="1"/>
  <c r="G165" i="1"/>
  <c r="G101" i="1"/>
  <c r="G130" i="1"/>
  <c r="G107" i="1"/>
  <c r="G22" i="1"/>
  <c r="F63" i="1"/>
  <c r="F95" i="1"/>
  <c r="F24" i="1"/>
  <c r="F82" i="1"/>
  <c r="G142" i="1"/>
  <c r="G154" i="1"/>
  <c r="G91" i="1"/>
  <c r="G108" i="1"/>
  <c r="G135" i="1"/>
  <c r="F6" i="1"/>
  <c r="F62" i="1"/>
  <c r="F70" i="1"/>
  <c r="G6" i="1"/>
  <c r="G17" i="1"/>
  <c r="F150" i="1"/>
  <c r="G151" i="1"/>
  <c r="F32" i="1"/>
  <c r="F162" i="1"/>
  <c r="G67" i="1"/>
  <c r="G36" i="1"/>
  <c r="F140" i="1"/>
  <c r="F27" i="1"/>
  <c r="F165" i="1"/>
  <c r="F101" i="1"/>
  <c r="F130" i="1"/>
  <c r="F25" i="1"/>
  <c r="F107" i="1"/>
  <c r="F146" i="1"/>
  <c r="G75" i="1"/>
  <c r="G147" i="1"/>
  <c r="F106" i="1"/>
  <c r="G100" i="1"/>
  <c r="G169" i="1"/>
  <c r="G90" i="1"/>
  <c r="F42" i="1"/>
  <c r="F123" i="1"/>
  <c r="F119" i="1"/>
  <c r="F87" i="1"/>
  <c r="G79" i="1"/>
  <c r="F154" i="1"/>
  <c r="F167" i="1"/>
  <c r="F91" i="1"/>
  <c r="F99" i="1"/>
  <c r="F50" i="1"/>
  <c r="F9" i="1"/>
  <c r="F85" i="1"/>
  <c r="F145" i="1"/>
  <c r="F108" i="1"/>
  <c r="F135" i="1"/>
  <c r="G68" i="1"/>
  <c r="F118" i="1"/>
  <c r="F109" i="1"/>
  <c r="G66" i="1"/>
  <c r="F8" i="1"/>
  <c r="F59" i="1"/>
  <c r="G96" i="1"/>
  <c r="F139" i="1"/>
  <c r="F113" i="1"/>
  <c r="G80" i="1"/>
  <c r="G65" i="1"/>
  <c r="G69" i="1"/>
  <c r="F34" i="1"/>
  <c r="F17" i="1"/>
  <c r="F68" i="1"/>
  <c r="F115" i="1"/>
  <c r="G41" i="1"/>
  <c r="F104" i="1"/>
  <c r="G114" i="1"/>
  <c r="F53" i="1"/>
  <c r="F112" i="1"/>
  <c r="G158" i="1"/>
  <c r="F77" i="1"/>
  <c r="F20" i="1"/>
  <c r="G143" i="1"/>
  <c r="G61" i="1"/>
  <c r="F157" i="1"/>
  <c r="G71" i="1"/>
  <c r="F80" i="1"/>
  <c r="F137" i="1"/>
  <c r="G105" i="1"/>
  <c r="F102" i="1"/>
  <c r="F3" i="1"/>
  <c r="F51" i="1"/>
  <c r="F103" i="1"/>
  <c r="F111" i="1"/>
  <c r="F33" i="1"/>
  <c r="F84" i="1"/>
  <c r="G129" i="1"/>
  <c r="G29" i="1"/>
  <c r="G122" i="1"/>
  <c r="G8" i="1"/>
  <c r="F151" i="1"/>
  <c r="G78" i="1"/>
  <c r="F13" i="1"/>
  <c r="F67" i="1"/>
  <c r="F36" i="1"/>
  <c r="G127" i="1"/>
  <c r="G94" i="1"/>
  <c r="G110" i="1"/>
  <c r="G72" i="1"/>
  <c r="F22" i="1"/>
  <c r="F56" i="1"/>
  <c r="F76" i="1"/>
  <c r="F156" i="1"/>
  <c r="G30" i="1"/>
  <c r="G74" i="1"/>
  <c r="G54" i="1"/>
  <c r="G121" i="1"/>
  <c r="F48" i="1"/>
  <c r="G48" i="1"/>
  <c r="F131" i="1"/>
  <c r="F43" i="1"/>
  <c r="F142" i="1"/>
  <c r="G25" i="1"/>
  <c r="F86" i="1"/>
  <c r="F39" i="1"/>
  <c r="F117" i="1"/>
  <c r="G21" i="1"/>
  <c r="F5" i="1"/>
  <c r="G123" i="1"/>
  <c r="G119" i="1"/>
  <c r="F96" i="1"/>
  <c r="F136" i="1"/>
  <c r="F45" i="1"/>
  <c r="G92" i="1"/>
  <c r="F46" i="1"/>
  <c r="F69" i="1"/>
  <c r="G152" i="1"/>
  <c r="G52" i="1"/>
  <c r="G50" i="1"/>
  <c r="G9" i="1"/>
  <c r="G85" i="1"/>
  <c r="F29" i="1"/>
  <c r="G62" i="1"/>
  <c r="F120" i="1"/>
  <c r="F41" i="1"/>
  <c r="G23" i="1"/>
  <c r="F114" i="1"/>
  <c r="F7" i="1"/>
  <c r="F158" i="1"/>
  <c r="G109" i="1"/>
  <c r="F18" i="1"/>
  <c r="F143" i="1"/>
  <c r="F61" i="1"/>
  <c r="F122" i="1"/>
  <c r="G40" i="1"/>
  <c r="G14" i="1"/>
  <c r="G88" i="1"/>
  <c r="F65" i="1"/>
  <c r="F71" i="1"/>
  <c r="F105" i="1"/>
  <c r="G163" i="1"/>
</calcChain>
</file>

<file path=xl/comments1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1 | Lateinamerika
2 | Nordamerika
3 | Asien und Pazifik
4 | Zentral- und Osteuropa
5 | Mittlerer Osten und Nordafrika
6 | Sub-Sahara Afrika
7 | Nord-, Süd- und Westeuropa</t>
        </r>
      </text>
    </comment>
    <comment ref="D2" authorId="0" shapeId="0">
      <text>
        <r>
          <rPr>
            <sz val="9"/>
            <color indexed="81"/>
            <rFont val="Tahoma"/>
            <family val="2"/>
          </rPr>
          <t>1 | EU
2 | ASEAN
3 | MERCOSUR
4 | keine/andere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1 | OECD
2 | andere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N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T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U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A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F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G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L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  <comment ref="BM2" authorId="0" shapeId="0">
      <text>
        <r>
          <rPr>
            <b/>
            <sz val="9"/>
            <color indexed="81"/>
            <rFont val="Tahoma"/>
            <family val="2"/>
          </rPr>
          <t>1 | Autokratie
2 | hybride Regime
3 | Defekte Demokratie
4 | Demokratie</t>
        </r>
      </text>
    </comment>
  </commentList>
</comments>
</file>

<file path=xl/sharedStrings.xml><?xml version="1.0" encoding="utf-8"?>
<sst xmlns="http://schemas.openxmlformats.org/spreadsheetml/2006/main" count="612" uniqueCount="198">
  <si>
    <t>Country</t>
  </si>
  <si>
    <t>bereinigt</t>
  </si>
  <si>
    <t>Regionen</t>
  </si>
  <si>
    <t>OECD</t>
  </si>
  <si>
    <t>Änd. KID3D
Gesamt</t>
  </si>
  <si>
    <t>Änd. KID 
Gesamt</t>
  </si>
  <si>
    <t>KID 3D</t>
  </si>
  <si>
    <t>KID</t>
  </si>
  <si>
    <t>Klassifizierung KID3D</t>
  </si>
  <si>
    <t>Klassifizierung 
KID</t>
  </si>
  <si>
    <t>Änd. KID3D
1996-1998</t>
  </si>
  <si>
    <t>Änd. KID
1996-1998</t>
  </si>
  <si>
    <t>Änd. KID3D 
1998-2000</t>
  </si>
  <si>
    <t>Änd. KID 
1998-2000</t>
  </si>
  <si>
    <t>Änd. KID3D
2000-2002</t>
  </si>
  <si>
    <t>Änd. KID
2000-2002</t>
  </si>
  <si>
    <t>Änd. KID3D
2002-2004</t>
  </si>
  <si>
    <t>Änd. KID
2002-2004</t>
  </si>
  <si>
    <t>Änd. KID3D 
2004-2006</t>
  </si>
  <si>
    <t>Änd. KID 
2004-2006</t>
  </si>
  <si>
    <t>Änd. KID3D
2006-2008</t>
  </si>
  <si>
    <t>Änd. KID 
2006-2008</t>
  </si>
  <si>
    <t>KID3D</t>
  </si>
  <si>
    <t>Änd. KID3D
2008-2010</t>
  </si>
  <si>
    <t>Änd. KID 
2008-2010</t>
  </si>
  <si>
    <t>Afghanistan</t>
  </si>
  <si>
    <t>..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</si>
  <si>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</si>
  <si>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</si>
  <si>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</si>
  <si>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</si>
  <si>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</si>
  <si>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</si>
  <si>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</si>
  <si>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</si>
  <si>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</si>
  <si>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</si>
  <si>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</si>
  <si>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</si>
  <si>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</si>
  <si>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Bhutan</t>
  </si>
  <si>
    <t>Bolivia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</si>
  <si>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</si>
  <si>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</si>
  <si>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</si>
  <si>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</si>
  <si>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</si>
  <si>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</si>
  <si>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</si>
  <si>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</si>
  <si>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</si>
  <si>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</si>
  <si>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</si>
  <si>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</si>
  <si>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</si>
  <si>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</si>
  <si>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</si>
  <si>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Brazzaville</t>
  </si>
  <si>
    <t>Congo, Kinshasa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</si>
  <si>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</si>
  <si>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</si>
  <si>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</si>
  <si>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</si>
  <si>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</si>
  <si>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</si>
  <si>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</si>
  <si>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</si>
  <si>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</si>
  <si>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</si>
  <si>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</si>
  <si>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</si>
  <si>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</si>
  <si>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</si>
  <si>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</si>
  <si>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</si>
  <si>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</si>
  <si>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</si>
  <si>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</si>
  <si>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</si>
  <si>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</si>
  <si>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</si>
  <si>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</si>
  <si>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</si>
  <si>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</si>
  <si>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</si>
  <si>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</si>
  <si>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</si>
  <si>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</si>
  <si>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</si>
  <si>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</si>
  <si>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</si>
  <si>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</si>
  <si>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</si>
  <si>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</si>
  <si>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</si>
  <si>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</si>
  <si>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</si>
  <si>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</si>
  <si>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</si>
  <si>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</si>
  <si>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</si>
  <si>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</si>
  <si>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</si>
  <si>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</si>
  <si>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</si>
  <si>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</si>
  <si>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</si>
  <si>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</si>
  <si>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</si>
  <si>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</si>
  <si>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</si>
  <si>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</si>
  <si>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</si>
  <si>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</si>
  <si>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</si>
  <si>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Macedonia</t>
  </si>
  <si>
    <t>Madagascar</t>
  </si>
  <si>
    <t>Malawi</t>
  </si>
  <si>
    <t>Malaysia</t>
  </si>
  <si>
    <t>Mali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</si>
  <si>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</si>
  <si>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</si>
  <si>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</si>
  <si>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</si>
  <si>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</si>
  <si>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</si>
  <si>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</si>
  <si>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</si>
  <si>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 (Burma)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</si>
  <si>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</si>
  <si>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</si>
  <si>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</si>
  <si>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</si>
  <si>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</si>
  <si>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</si>
  <si>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</si>
  <si>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</si>
  <si>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</si>
  <si>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</si>
  <si>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</si>
  <si>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</si>
  <si>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</si>
  <si>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</si>
  <si>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</si>
  <si>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</si>
  <si>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</si>
  <si>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</si>
  <si>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</si>
  <si>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</si>
  <si>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</si>
  <si>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</si>
  <si>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</si>
  <si>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</si>
  <si>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</si>
  <si>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</si>
  <si>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</si>
  <si>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</si>
  <si>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</si>
  <si>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</si>
  <si>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</si>
  <si>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</si>
  <si>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</si>
  <si>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</si>
  <si>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</si>
  <si>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</si>
  <si>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</si>
  <si>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</si>
  <si>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</si>
  <si>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</si>
  <si>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</si>
  <si>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</si>
  <si>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</si>
  <si>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</si>
  <si>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Timor, East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</si>
  <si>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</si>
  <si>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</si>
  <si>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</si>
  <si>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</si>
  <si>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</si>
  <si>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</si>
  <si>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</si>
  <si>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</si>
  <si>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</si>
  <si>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</si>
  <si>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</si>
  <si>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</si>
  <si>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Venezuela</t>
  </si>
  <si>
    <t>Vietnam</t>
  </si>
  <si>
    <t>Yemen</t>
  </si>
  <si>
    <t>Zambia</t>
  </si>
  <si>
    <t>Zimbabwe</t>
  </si>
  <si>
    <t>Internationale Organisationen</t>
  </si>
  <si>
    <t>Änd. KID3D
2010-2012</t>
  </si>
  <si>
    <t>Änd. KID 
2010-2012</t>
  </si>
  <si>
    <t>Änd. KID3D
2012-2014</t>
  </si>
  <si>
    <t>Änd. KID 
2012-2014</t>
  </si>
  <si>
    <t>Bosnia-Herzegovina</t>
  </si>
  <si>
    <t>Cote d'Ivorie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</si>
</sst>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theme="3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2">
    <xf numFmtId="0" fontId="0" fillId="0" borderId="0" xfId="0"/>
    <xf numFmtId="0" fontId="2" fillId="5" borderId="2" xfId="0" applyFont="1" applyFill="1" applyBorder="1" applyAlignment="1">
      <alignment textRotation="90"/>
    </xf>
    <xf numFmtId="0" fontId="2" fillId="6" borderId="0" xfId="0" applyFont="1" applyFill="1" applyBorder="1" applyAlignment="1">
      <alignment textRotation="90" wrapText="1"/>
    </xf>
    <xf numFmtId="0" fontId="3" fillId="6" borderId="0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2" fillId="8" borderId="2" xfId="0" applyFont="1" applyFill="1" applyBorder="1" applyAlignment="1">
      <alignment textRotation="90" wrapText="1"/>
    </xf>
    <xf numFmtId="0" fontId="4" fillId="9" borderId="3" xfId="0" applyFont="1" applyFill="1" applyBorder="1" applyAlignment="1">
      <alignment horizontal="centerContinuous"/>
    </xf>
    <xf numFmtId="0" fontId="4" fillId="9" borderId="1" xfId="0" applyFont="1" applyFill="1" applyBorder="1" applyAlignment="1">
      <alignment horizontal="centerContinuous"/>
    </xf>
    <xf numFmtId="0" fontId="2" fillId="10" borderId="3" xfId="0" applyFont="1" applyFill="1" applyBorder="1" applyAlignment="1">
      <alignment textRotation="90" wrapText="1"/>
    </xf>
    <xf numFmtId="0" fontId="2" fillId="11" borderId="1" xfId="0" applyFont="1" applyFill="1" applyBorder="1" applyAlignment="1">
      <alignment textRotation="90" wrapText="1"/>
    </xf>
    <xf numFmtId="0" fontId="5" fillId="12" borderId="3" xfId="0" applyFont="1" applyFill="1" applyBorder="1" applyAlignment="1">
      <alignment textRotation="90" wrapText="1"/>
    </xf>
    <xf numFmtId="0" fontId="0" fillId="12" borderId="1" xfId="0" applyFill="1" applyBorder="1" applyAlignment="1">
      <alignment textRotation="90" wrapText="1"/>
    </xf>
    <xf numFmtId="0" fontId="4" fillId="13" borderId="3" xfId="0" applyFont="1" applyFill="1" applyBorder="1" applyAlignment="1">
      <alignment horizontal="centerContinuous"/>
    </xf>
    <xf numFmtId="0" fontId="4" fillId="13" borderId="1" xfId="0" applyFont="1" applyFill="1" applyBorder="1" applyAlignment="1">
      <alignment horizontal="centerContinuous"/>
    </xf>
    <xf numFmtId="0" fontId="4" fillId="13" borderId="3" xfId="0" applyNumberFormat="1" applyFont="1" applyFill="1" applyBorder="1" applyAlignment="1">
      <alignment horizontal="centerContinuous" wrapText="1"/>
    </xf>
    <xf numFmtId="0" fontId="4" fillId="13" borderId="1" xfId="0" applyNumberFormat="1" applyFont="1" applyFill="1" applyBorder="1" applyAlignment="1">
      <alignment horizontal="centerContinuous" wrapText="1"/>
    </xf>
    <xf numFmtId="0" fontId="0" fillId="12" borderId="0" xfId="0" applyFill="1" applyBorder="1" applyAlignment="1">
      <alignment textRotation="90" wrapText="1"/>
    </xf>
    <xf numFmtId="0" fontId="4" fillId="9" borderId="3" xfId="1" applyNumberFormat="1" applyFont="1" applyFill="1" applyBorder="1" applyAlignment="1">
      <alignment horizontal="centerContinuous"/>
    </xf>
    <xf numFmtId="0" fontId="4" fillId="9" borderId="1" xfId="1" applyNumberFormat="1" applyFont="1" applyFill="1" applyBorder="1" applyAlignment="1">
      <alignment horizontal="centerContinuous"/>
    </xf>
    <xf numFmtId="0" fontId="2" fillId="5" borderId="5" xfId="0" applyFont="1" applyFill="1" applyBorder="1" applyAlignment="1">
      <alignment horizontal="center" textRotation="90"/>
    </xf>
    <xf numFmtId="0" fontId="2" fillId="6" borderId="7" xfId="0" applyFont="1" applyFill="1" applyBorder="1" applyAlignment="1">
      <alignment horizontal="center" textRotation="90" wrapText="1"/>
    </xf>
    <xf numFmtId="0" fontId="3" fillId="6" borderId="7" xfId="0" applyFont="1" applyFill="1" applyBorder="1" applyAlignment="1">
      <alignment horizontal="center" textRotation="90" wrapText="1"/>
    </xf>
    <xf numFmtId="0" fontId="2" fillId="4" borderId="4" xfId="0" applyFont="1" applyFill="1" applyBorder="1" applyAlignment="1">
      <alignment horizontal="center" textRotation="90" wrapText="1"/>
    </xf>
    <xf numFmtId="0" fontId="2" fillId="7" borderId="4" xfId="0" applyFont="1" applyFill="1" applyBorder="1" applyAlignment="1">
      <alignment textRotation="90" wrapText="1"/>
    </xf>
    <xf numFmtId="0" fontId="2" fillId="8" borderId="5" xfId="0" applyFont="1" applyFill="1" applyBorder="1" applyAlignment="1">
      <alignment textRotation="90" wrapText="1"/>
    </xf>
    <xf numFmtId="2" fontId="0" fillId="9" borderId="7" xfId="0" applyNumberFormat="1" applyFill="1" applyBorder="1" applyAlignment="1">
      <alignment horizontal="center"/>
    </xf>
    <xf numFmtId="2" fontId="2" fillId="9" borderId="7" xfId="0" applyNumberFormat="1" applyFont="1" applyFill="1" applyBorder="1" applyAlignment="1">
      <alignment horizontal="center"/>
    </xf>
    <xf numFmtId="0" fontId="2" fillId="10" borderId="6" xfId="0" applyFont="1" applyFill="1" applyBorder="1" applyAlignment="1">
      <alignment textRotation="90" wrapText="1"/>
    </xf>
    <xf numFmtId="0" fontId="2" fillId="11" borderId="4" xfId="0" applyFont="1" applyFill="1" applyBorder="1" applyAlignment="1">
      <alignment textRotation="90" wrapText="1"/>
    </xf>
    <xf numFmtId="0" fontId="5" fillId="12" borderId="6" xfId="0" applyFont="1" applyFill="1" applyBorder="1" applyAlignment="1">
      <alignment textRotation="90" wrapText="1"/>
    </xf>
    <xf numFmtId="0" fontId="0" fillId="12" borderId="4" xfId="0" applyFill="1" applyBorder="1" applyAlignment="1">
      <alignment textRotation="90" wrapText="1"/>
    </xf>
    <xf numFmtId="2" fontId="0" fillId="13" borderId="7" xfId="0" applyNumberFormat="1" applyFill="1" applyBorder="1" applyAlignment="1">
      <alignment horizontal="center"/>
    </xf>
    <xf numFmtId="2" fontId="2" fillId="13" borderId="4" xfId="0" applyNumberFormat="1" applyFont="1" applyFill="1" applyBorder="1" applyAlignment="1">
      <alignment horizontal="center"/>
    </xf>
    <xf numFmtId="2" fontId="2" fillId="9" borderId="4" xfId="0" applyNumberFormat="1" applyFont="1" applyFill="1" applyBorder="1" applyAlignment="1">
      <alignment horizontal="center"/>
    </xf>
    <xf numFmtId="2" fontId="1" fillId="13" borderId="7" xfId="2" applyNumberFormat="1" applyFont="1" applyFill="1" applyBorder="1" applyAlignment="1">
      <alignment horizontal="center"/>
    </xf>
    <xf numFmtId="2" fontId="2" fillId="13" borderId="4" xfId="2" applyNumberFormat="1" applyFont="1" applyFill="1" applyBorder="1" applyAlignment="1">
      <alignment horizontal="center"/>
    </xf>
    <xf numFmtId="0" fontId="0" fillId="12" borderId="7" xfId="0" applyFill="1" applyBorder="1" applyAlignment="1">
      <alignment textRotation="90" wrapText="1"/>
    </xf>
    <xf numFmtId="2" fontId="1" fillId="9" borderId="6" xfId="1" applyNumberFormat="1" applyFont="1" applyFill="1" applyBorder="1" applyAlignment="1">
      <alignment horizontal="center"/>
    </xf>
    <xf numFmtId="2" fontId="2" fillId="9" borderId="7" xfId="1" applyNumberFormat="1" applyFont="1" applyFill="1" applyBorder="1" applyAlignment="1">
      <alignment horizontal="center"/>
    </xf>
    <xf numFmtId="2" fontId="0" fillId="9" borderId="6" xfId="0" applyNumberFormat="1" applyFill="1" applyBorder="1" applyAlignment="1">
      <alignment horizontal="center"/>
    </xf>
    <xf numFmtId="0" fontId="0" fillId="0" borderId="7" xfId="0" applyBorder="1"/>
    <xf numFmtId="2" fontId="1" fillId="5" borderId="8" xfId="2" applyNumberFormat="1" applyFont="1" applyFill="1" applyBorder="1" applyAlignment="1">
      <alignment horizontal="right"/>
    </xf>
    <xf numFmtId="0" fontId="0" fillId="6" borderId="0" xfId="0" applyFill="1" applyBorder="1"/>
    <xf numFmtId="0" fontId="0" fillId="4" borderId="1" xfId="0" applyFill="1" applyBorder="1"/>
    <xf numFmtId="2" fontId="2" fillId="7" borderId="1" xfId="0" applyNumberFormat="1" applyFont="1" applyFill="1" applyBorder="1" applyAlignment="1">
      <alignment horizontal="right"/>
    </xf>
    <xf numFmtId="2" fontId="2" fillId="8" borderId="2" xfId="0" applyNumberFormat="1" applyFont="1" applyFill="1" applyBorder="1" applyAlignment="1">
      <alignment horizontal="right"/>
    </xf>
    <xf numFmtId="2" fontId="0" fillId="9" borderId="0" xfId="0" applyNumberFormat="1" applyFill="1" applyBorder="1" applyAlignment="1">
      <alignment horizontal="right"/>
    </xf>
    <xf numFmtId="2" fontId="2" fillId="9" borderId="0" xfId="0" applyNumberFormat="1" applyFont="1" applyFill="1" applyBorder="1" applyAlignment="1">
      <alignment horizontal="right"/>
    </xf>
    <xf numFmtId="0" fontId="0" fillId="10" borderId="3" xfId="0" applyFill="1" applyBorder="1" applyAlignment="1">
      <alignment horizontal="right"/>
    </xf>
    <xf numFmtId="0" fontId="2" fillId="11" borderId="1" xfId="0" applyFont="1" applyFill="1" applyBorder="1" applyAlignment="1">
      <alignment horizontal="right"/>
    </xf>
    <xf numFmtId="2" fontId="0" fillId="12" borderId="3" xfId="0" applyNumberFormat="1" applyFill="1" applyBorder="1" applyAlignment="1">
      <alignment horizontal="right"/>
    </xf>
    <xf numFmtId="2" fontId="0" fillId="12" borderId="1" xfId="0" applyNumberFormat="1" applyFill="1" applyBorder="1" applyAlignment="1">
      <alignment horizontal="right"/>
    </xf>
    <xf numFmtId="2" fontId="0" fillId="13" borderId="0" xfId="0" applyNumberFormat="1" applyFill="1" applyBorder="1" applyAlignment="1">
      <alignment horizontal="right"/>
    </xf>
    <xf numFmtId="2" fontId="2" fillId="13" borderId="1" xfId="0" applyNumberFormat="1" applyFon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" fontId="2" fillId="9" borderId="1" xfId="0" applyNumberFormat="1" applyFont="1" applyFill="1" applyBorder="1" applyAlignment="1">
      <alignment horizontal="right"/>
    </xf>
    <xf numFmtId="2" fontId="0" fillId="9" borderId="3" xfId="0" applyNumberFormat="1" applyFill="1" applyBorder="1" applyAlignment="1">
      <alignment horizontal="right"/>
    </xf>
    <xf numFmtId="2" fontId="0" fillId="9" borderId="0" xfId="0" applyNumberFormat="1" applyFill="1" applyAlignment="1">
      <alignment horizontal="right"/>
    </xf>
    <xf numFmtId="2" fontId="0" fillId="13" borderId="0" xfId="0" applyNumberFormat="1" applyFill="1" applyAlignment="1">
      <alignment horizontal="right"/>
    </xf>
    <xf numFmtId="0" fontId="0" fillId="10" borderId="0" xfId="0" applyFill="1" applyAlignment="1">
      <alignment horizontal="right"/>
    </xf>
    <xf numFmtId="2" fontId="0" fillId="13" borderId="0" xfId="0" applyNumberFormat="1" applyFill="1"/>
    <xf numFmtId="2" fontId="2" fillId="13" borderId="1" xfId="0" applyNumberFormat="1" applyFont="1" applyFill="1" applyBorder="1"/>
    <xf numFmtId="2" fontId="2" fillId="9" borderId="0" xfId="0" applyNumberFormat="1" applyFont="1" applyFill="1" applyAlignment="1">
      <alignment horizontal="right"/>
    </xf>
    <xf numFmtId="2" fontId="0" fillId="13" borderId="0" xfId="0" applyNumberFormat="1" applyFill="1" applyBorder="1"/>
    <xf numFmtId="0" fontId="2" fillId="4" borderId="1" xfId="1" applyFont="1" applyFill="1" applyBorder="1" applyAlignment="1">
      <alignment horizontal="left"/>
    </xf>
    <xf numFmtId="0" fontId="0" fillId="5" borderId="8" xfId="0" applyFont="1" applyFill="1" applyBorder="1" applyAlignment="1">
      <alignment horizontal="right"/>
    </xf>
    <xf numFmtId="0" fontId="2" fillId="7" borderId="1" xfId="0" applyFont="1" applyFill="1" applyBorder="1"/>
    <xf numFmtId="0" fontId="2" fillId="8" borderId="2" xfId="0" applyFont="1" applyFill="1" applyBorder="1" applyAlignment="1">
      <alignment horizontal="right" textRotation="90"/>
    </xf>
    <xf numFmtId="0" fontId="0" fillId="9" borderId="0" xfId="0" applyFill="1"/>
    <xf numFmtId="0" fontId="2" fillId="9" borderId="0" xfId="0" applyFont="1" applyFill="1" applyBorder="1"/>
    <xf numFmtId="0" fontId="0" fillId="0" borderId="3" xfId="0" applyBorder="1"/>
    <xf numFmtId="0" fontId="0" fillId="0" borderId="1" xfId="0" applyBorder="1"/>
    <xf numFmtId="2" fontId="5" fillId="11" borderId="3" xfId="0" applyNumberFormat="1" applyFont="1" applyFill="1" applyBorder="1" applyAlignment="1">
      <alignment horizontal="right"/>
    </xf>
    <xf numFmtId="2" fontId="5" fillId="12" borderId="1" xfId="0" applyNumberFormat="1" applyFont="1" applyFill="1" applyBorder="1"/>
    <xf numFmtId="0" fontId="0" fillId="13" borderId="0" xfId="0" applyFill="1"/>
    <xf numFmtId="0" fontId="2" fillId="13" borderId="1" xfId="0" applyFont="1" applyFill="1" applyBorder="1"/>
    <xf numFmtId="2" fontId="5" fillId="11" borderId="0" xfId="0" applyNumberFormat="1" applyFont="1" applyFill="1" applyAlignment="1">
      <alignment horizontal="right"/>
    </xf>
    <xf numFmtId="0" fontId="2" fillId="9" borderId="1" xfId="0" applyFont="1" applyFill="1" applyBorder="1"/>
    <xf numFmtId="0" fontId="0" fillId="13" borderId="0" xfId="0" applyFont="1" applyFill="1" applyBorder="1"/>
    <xf numFmtId="0" fontId="0" fillId="12" borderId="1" xfId="0" applyFill="1" applyBorder="1"/>
    <xf numFmtId="0" fontId="0" fillId="9" borderId="3" xfId="0" applyFill="1" applyBorder="1"/>
    <xf numFmtId="0" fontId="2" fillId="9" borderId="0" xfId="0" applyFont="1" applyFill="1"/>
    <xf numFmtId="0" fontId="0" fillId="10" borderId="3" xfId="0" applyFill="1" applyBorder="1"/>
    <xf numFmtId="0" fontId="2" fillId="11" borderId="1" xfId="0" applyFont="1" applyFill="1" applyBorder="1"/>
    <xf numFmtId="0" fontId="0" fillId="5" borderId="9" xfId="0" applyFont="1" applyFill="1" applyBorder="1" applyAlignment="1">
      <alignment horizontal="right"/>
    </xf>
    <xf numFmtId="0" fontId="0" fillId="9" borderId="0" xfId="0" applyNumberFormat="1" applyFill="1"/>
    <xf numFmtId="0" fontId="2" fillId="9" borderId="0" xfId="0" applyNumberFormat="1" applyFont="1" applyFill="1" applyBorder="1"/>
    <xf numFmtId="0" fontId="0" fillId="13" borderId="0" xfId="0" applyNumberFormat="1" applyFill="1"/>
    <xf numFmtId="0" fontId="2" fillId="13" borderId="1" xfId="0" applyNumberFormat="1" applyFont="1" applyFill="1" applyBorder="1"/>
    <xf numFmtId="0" fontId="2" fillId="9" borderId="1" xfId="0" applyNumberFormat="1" applyFont="1" applyFill="1" applyBorder="1"/>
    <xf numFmtId="0" fontId="0" fillId="13" borderId="0" xfId="0" applyNumberFormat="1" applyFont="1" applyFill="1" applyBorder="1"/>
    <xf numFmtId="0" fontId="0" fillId="5" borderId="2" xfId="0" applyFill="1" applyBorder="1"/>
    <xf numFmtId="0" fontId="0" fillId="9" borderId="0" xfId="0" applyNumberFormat="1" applyFont="1" applyFill="1" applyBorder="1"/>
    <xf numFmtId="2" fontId="0" fillId="9" borderId="0" xfId="0" applyNumberFormat="1" applyFont="1" applyFill="1" applyBorder="1"/>
    <xf numFmtId="2" fontId="0" fillId="13" borderId="1" xfId="0" applyNumberFormat="1" applyFont="1" applyFill="1" applyBorder="1"/>
    <xf numFmtId="2" fontId="0" fillId="9" borderId="1" xfId="0" applyNumberFormat="1" applyFont="1" applyFill="1" applyBorder="1"/>
    <xf numFmtId="0" fontId="0" fillId="9" borderId="0" xfId="0" applyFont="1" applyFill="1"/>
    <xf numFmtId="0" fontId="0" fillId="13" borderId="0" xfId="0" applyFont="1" applyFill="1"/>
    <xf numFmtId="2" fontId="0" fillId="13" borderId="0" xfId="0" applyNumberFormat="1" applyFont="1" applyFill="1"/>
    <xf numFmtId="0" fontId="0" fillId="9" borderId="0" xfId="0" applyFont="1" applyFill="1" applyBorder="1"/>
    <xf numFmtId="0" fontId="0" fillId="13" borderId="1" xfId="0" applyFont="1" applyFill="1" applyBorder="1"/>
    <xf numFmtId="0" fontId="0" fillId="9" borderId="1" xfId="0" applyFont="1" applyFill="1" applyBorder="1"/>
    <xf numFmtId="2" fontId="0" fillId="12" borderId="1" xfId="0" applyNumberFormat="1" applyFill="1" applyBorder="1"/>
    <xf numFmtId="2" fontId="5" fillId="11" borderId="0" xfId="0" applyNumberFormat="1" applyFont="1" applyFill="1"/>
    <xf numFmtId="0" fontId="5" fillId="11" borderId="3" xfId="0" applyFont="1" applyFill="1" applyBorder="1" applyAlignment="1">
      <alignment horizontal="right"/>
    </xf>
    <xf numFmtId="0" fontId="5" fillId="11" borderId="0" xfId="0" applyFont="1" applyFill="1"/>
    <xf numFmtId="0" fontId="5" fillId="11" borderId="3" xfId="0" applyFont="1" applyFill="1" applyBorder="1"/>
    <xf numFmtId="0" fontId="2" fillId="4" borderId="2" xfId="1" applyFont="1" applyFill="1" applyBorder="1" applyAlignment="1">
      <alignment horizontal="left"/>
    </xf>
    <xf numFmtId="2" fontId="2" fillId="9" borderId="0" xfId="0" applyNumberFormat="1" applyFont="1" applyFill="1" applyBorder="1"/>
    <xf numFmtId="2" fontId="1" fillId="5" borderId="2" xfId="2" applyNumberFormat="1" applyFont="1" applyFill="1" applyBorder="1" applyAlignment="1">
      <alignment horizontal="right"/>
    </xf>
    <xf numFmtId="0" fontId="0" fillId="0" borderId="0" xfId="0" applyBorder="1"/>
    <xf numFmtId="0" fontId="2" fillId="4" borderId="10" xfId="1" applyFont="1" applyFill="1" applyBorder="1" applyAlignment="1">
      <alignment horizontal="left"/>
    </xf>
    <xf numFmtId="2" fontId="0" fillId="9" borderId="0" xfId="0" applyNumberFormat="1" applyFill="1" applyBorder="1"/>
    <xf numFmtId="0" fontId="0" fillId="11" borderId="1" xfId="0" applyFill="1" applyBorder="1"/>
    <xf numFmtId="0" fontId="2" fillId="4" borderId="12" xfId="1" applyFont="1" applyFill="1" applyBorder="1" applyAlignment="1">
      <alignment horizontal="left"/>
    </xf>
    <xf numFmtId="2" fontId="1" fillId="5" borderId="13" xfId="2" applyNumberFormat="1" applyFont="1" applyFill="1" applyBorder="1" applyAlignment="1">
      <alignment horizontal="right"/>
    </xf>
    <xf numFmtId="2" fontId="2" fillId="7" borderId="12" xfId="0" applyNumberFormat="1" applyFont="1" applyFill="1" applyBorder="1" applyAlignment="1">
      <alignment horizontal="right"/>
    </xf>
    <xf numFmtId="2" fontId="2" fillId="8" borderId="13" xfId="0" applyNumberFormat="1" applyFont="1" applyFill="1" applyBorder="1" applyAlignment="1">
      <alignment horizontal="right"/>
    </xf>
    <xf numFmtId="2" fontId="0" fillId="9" borderId="11" xfId="0" applyNumberFormat="1" applyFill="1" applyBorder="1"/>
    <xf numFmtId="2" fontId="2" fillId="9" borderId="11" xfId="0" applyNumberFormat="1" applyFont="1" applyFill="1" applyBorder="1"/>
    <xf numFmtId="0" fontId="0" fillId="10" borderId="14" xfId="0" applyFill="1" applyBorder="1"/>
    <xf numFmtId="0" fontId="0" fillId="11" borderId="12" xfId="0" applyFill="1" applyBorder="1"/>
    <xf numFmtId="2" fontId="0" fillId="12" borderId="14" xfId="0" applyNumberFormat="1" applyFill="1" applyBorder="1" applyAlignment="1">
      <alignment horizontal="right"/>
    </xf>
    <xf numFmtId="2" fontId="0" fillId="12" borderId="12" xfId="0" applyNumberFormat="1" applyFill="1" applyBorder="1" applyAlignment="1">
      <alignment horizontal="right"/>
    </xf>
    <xf numFmtId="2" fontId="0" fillId="13" borderId="11" xfId="0" applyNumberFormat="1" applyFill="1" applyBorder="1" applyAlignment="1">
      <alignment horizontal="right"/>
    </xf>
    <xf numFmtId="2" fontId="2" fillId="13" borderId="12" xfId="0" applyNumberFormat="1" applyFont="1" applyFill="1" applyBorder="1" applyAlignment="1">
      <alignment horizontal="right"/>
    </xf>
    <xf numFmtId="0" fontId="0" fillId="10" borderId="11" xfId="0" applyFill="1" applyBorder="1" applyAlignment="1">
      <alignment horizontal="right"/>
    </xf>
    <xf numFmtId="0" fontId="2" fillId="11" borderId="12" xfId="0" applyFont="1" applyFill="1" applyBorder="1" applyAlignment="1">
      <alignment horizontal="right"/>
    </xf>
    <xf numFmtId="2" fontId="0" fillId="9" borderId="11" xfId="0" applyNumberFormat="1" applyFill="1" applyBorder="1" applyAlignment="1">
      <alignment horizontal="right"/>
    </xf>
    <xf numFmtId="2" fontId="2" fillId="9" borderId="12" xfId="0" applyNumberFormat="1" applyFont="1" applyFill="1" applyBorder="1" applyAlignment="1">
      <alignment horizontal="right"/>
    </xf>
    <xf numFmtId="2" fontId="0" fillId="13" borderId="11" xfId="0" applyNumberFormat="1" applyFill="1" applyBorder="1"/>
    <xf numFmtId="2" fontId="2" fillId="13" borderId="12" xfId="0" applyNumberFormat="1" applyFont="1" applyFill="1" applyBorder="1"/>
    <xf numFmtId="2" fontId="0" fillId="9" borderId="14" xfId="0" applyNumberFormat="1" applyFill="1" applyBorder="1" applyAlignment="1">
      <alignment horizontal="right"/>
    </xf>
    <xf numFmtId="2" fontId="2" fillId="9" borderId="11" xfId="0" applyNumberFormat="1" applyFont="1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0" fontId="0" fillId="0" borderId="11" xfId="0" applyBorder="1"/>
    <xf numFmtId="0" fontId="0" fillId="6" borderId="11" xfId="0" applyFill="1" applyBorder="1"/>
    <xf numFmtId="0" fontId="0" fillId="4" borderId="0" xfId="0" applyFill="1" applyBorder="1"/>
    <xf numFmtId="0" fontId="0" fillId="4" borderId="11" xfId="0" applyFill="1" applyBorder="1"/>
    <xf numFmtId="2" fontId="2" fillId="4" borderId="1" xfId="1" applyNumberFormat="1" applyFont="1" applyFill="1" applyBorder="1" applyAlignment="1">
      <alignment horizontal="center"/>
    </xf>
    <xf numFmtId="2" fontId="2" fillId="4" borderId="4" xfId="1" applyNumberFormat="1" applyFont="1" applyFill="1" applyBorder="1" applyAlignment="1">
      <alignment horizontal="center"/>
    </xf>
  </cellXfs>
  <cellStyles count="3">
    <cellStyle name="20 % - Akzent1" xfId="1" builtinId="30"/>
    <cellStyle name="40 % - Akzent2" xfId="2" builtinId="35"/>
    <cellStyle name="Standard" xfId="0" builtinId="0"/>
  </cellStyles>
  <dxfs count="399"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38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2" sqref="G22"/>
    </sheetView>
  </sheetViews>
  <sheetFormatPr baseColWidth="10" defaultRowHeight="15" x14ac:dyDescent="0.25"/>
  <cols>
    <col min="1" max="1" width="22.7109375" style="65" customWidth="1"/>
    <col min="2" max="2" width="7.42578125" style="92" customWidth="1"/>
    <col min="3" max="4" width="6.7109375" style="43" customWidth="1"/>
    <col min="5" max="5" width="6.7109375" style="44" customWidth="1"/>
    <col min="6" max="6" width="6.7109375" style="67" customWidth="1"/>
    <col min="7" max="7" width="6.7109375" style="68" customWidth="1"/>
    <col min="8" max="8" width="10.7109375" style="69" customWidth="1"/>
    <col min="9" max="9" width="10.7109375" style="70" customWidth="1"/>
    <col min="10" max="10" width="6.7109375" style="71" customWidth="1"/>
    <col min="11" max="11" width="6.7109375" style="72" customWidth="1"/>
    <col min="12" max="12" width="6.7109375" style="107" customWidth="1"/>
    <col min="13" max="13" width="6.7109375" style="80" customWidth="1"/>
    <col min="14" max="14" width="10.7109375" style="75" customWidth="1"/>
    <col min="15" max="15" width="10.7109375" style="76" customWidth="1"/>
    <col min="16" max="17" width="6.7109375" customWidth="1"/>
    <col min="18" max="18" width="6.7109375" style="106" customWidth="1"/>
    <col min="19" max="19" width="6.7109375" style="80" customWidth="1"/>
    <col min="20" max="20" width="10.7109375" style="69" customWidth="1"/>
    <col min="21" max="21" width="10.7109375" style="78" customWidth="1"/>
    <col min="22" max="23" width="6.7109375" customWidth="1"/>
    <col min="24" max="24" width="6.7109375" style="106" customWidth="1"/>
    <col min="25" max="25" width="6.7109375" style="80" customWidth="1"/>
    <col min="26" max="26" width="10.7109375" style="79" customWidth="1"/>
    <col min="27" max="27" width="10.7109375" style="76" customWidth="1"/>
    <col min="28" max="29" width="6.7109375" customWidth="1"/>
    <col min="30" max="30" width="6.7109375" style="106" customWidth="1"/>
    <col min="31" max="31" width="6.7109375" style="80" customWidth="1"/>
    <col min="32" max="32" width="10.7109375" style="69" customWidth="1"/>
    <col min="33" max="33" width="10.7109375" style="78" customWidth="1"/>
    <col min="34" max="35" width="6.7109375" customWidth="1"/>
    <col min="36" max="36" width="6.7109375" style="106" customWidth="1"/>
    <col min="37" max="37" width="6.7109375" style="80" customWidth="1"/>
    <col min="38" max="38" width="10.7109375" style="61" customWidth="1"/>
    <col min="39" max="39" width="10.85546875" style="62" customWidth="1"/>
    <col min="40" max="41" width="6.7109375" customWidth="1"/>
    <col min="42" max="42" width="6.7109375" style="106" customWidth="1"/>
    <col min="43" max="43" width="6.7109375" style="80" customWidth="1"/>
    <col min="44" max="44" width="10.7109375" style="69" customWidth="1"/>
    <col min="45" max="45" width="10.7109375" style="78" customWidth="1"/>
    <col min="46" max="49" width="6.7109375" customWidth="1"/>
    <col min="50" max="50" width="11.42578125" style="81"/>
    <col min="51" max="51" width="11.42578125" style="82"/>
    <col min="52" max="52" width="6.7109375" style="83" customWidth="1"/>
    <col min="53" max="53" width="6.7109375" style="84" customWidth="1"/>
    <col min="54" max="55" width="6.7109375" customWidth="1"/>
    <col min="56" max="56" width="10.7109375" style="69" customWidth="1"/>
    <col min="57" max="57" width="10.7109375" style="70" customWidth="1"/>
    <col min="58" max="58" width="6.7109375" style="71" customWidth="1"/>
    <col min="59" max="59" width="6.7109375" style="72" customWidth="1"/>
    <col min="60" max="61" width="6.7109375" customWidth="1"/>
    <col min="62" max="62" width="10.7109375" style="69" customWidth="1"/>
    <col min="63" max="63" width="10.7109375" style="70" customWidth="1"/>
    <col min="64" max="64" width="6.7109375" style="71" customWidth="1"/>
    <col min="65" max="65" width="6.7109375" style="72" customWidth="1"/>
  </cols>
  <sheetData>
    <row r="1" spans="1:65" ht="24.95" customHeight="1" x14ac:dyDescent="0.3">
      <c r="A1" s="140" t="s">
        <v>0</v>
      </c>
      <c r="B1" s="1"/>
      <c r="C1" s="2"/>
      <c r="D1" s="3"/>
      <c r="E1" s="4"/>
      <c r="F1" s="5"/>
      <c r="G1" s="6"/>
      <c r="H1" s="7">
        <v>1996</v>
      </c>
      <c r="I1" s="8"/>
      <c r="J1" s="9"/>
      <c r="K1" s="10"/>
      <c r="L1" s="11"/>
      <c r="M1" s="12"/>
      <c r="N1" s="13">
        <v>1998</v>
      </c>
      <c r="O1" s="14"/>
      <c r="P1" s="9"/>
      <c r="Q1" s="10"/>
      <c r="R1" s="11"/>
      <c r="S1" s="12"/>
      <c r="T1" s="7">
        <v>2000</v>
      </c>
      <c r="U1" s="8"/>
      <c r="V1" s="9"/>
      <c r="W1" s="10"/>
      <c r="X1" s="11"/>
      <c r="Y1" s="12"/>
      <c r="Z1" s="13">
        <v>2002</v>
      </c>
      <c r="AA1" s="14"/>
      <c r="AB1" s="9"/>
      <c r="AC1" s="10"/>
      <c r="AD1" s="11"/>
      <c r="AE1" s="12"/>
      <c r="AF1" s="7">
        <v>2004</v>
      </c>
      <c r="AG1" s="8"/>
      <c r="AH1" s="9"/>
      <c r="AI1" s="10"/>
      <c r="AJ1" s="11"/>
      <c r="AK1" s="12"/>
      <c r="AL1" s="15">
        <v>2006</v>
      </c>
      <c r="AM1" s="16"/>
      <c r="AN1" s="9"/>
      <c r="AO1" s="10"/>
      <c r="AP1" s="11"/>
      <c r="AQ1" s="12"/>
      <c r="AR1" s="7">
        <v>2008</v>
      </c>
      <c r="AS1" s="8"/>
      <c r="AT1" s="9"/>
      <c r="AU1" s="10"/>
      <c r="AV1" s="11"/>
      <c r="AW1" s="17"/>
      <c r="AX1" s="18">
        <v>2010</v>
      </c>
      <c r="AY1" s="19"/>
      <c r="AZ1" s="9"/>
      <c r="BA1" s="10"/>
      <c r="BB1" s="11"/>
      <c r="BC1" s="17"/>
      <c r="BD1" s="7">
        <v>2012</v>
      </c>
      <c r="BE1" s="8"/>
      <c r="BF1" s="9"/>
      <c r="BG1" s="10"/>
      <c r="BH1" s="11"/>
      <c r="BI1" s="17"/>
      <c r="BJ1" s="7">
        <v>2014</v>
      </c>
      <c r="BK1" s="8"/>
      <c r="BL1" s="9"/>
      <c r="BM1" s="10"/>
    </row>
    <row r="2" spans="1:65" s="41" customFormat="1" ht="77.099999999999994" customHeight="1" thickBot="1" x14ac:dyDescent="0.3">
      <c r="A2" s="141"/>
      <c r="B2" s="20" t="s">
        <v>1</v>
      </c>
      <c r="C2" s="21" t="s">
        <v>2</v>
      </c>
      <c r="D2" s="22" t="s">
        <v>191</v>
      </c>
      <c r="E2" s="23" t="s">
        <v>3</v>
      </c>
      <c r="F2" s="24" t="s">
        <v>4</v>
      </c>
      <c r="G2" s="25" t="s">
        <v>5</v>
      </c>
      <c r="H2" s="26" t="s">
        <v>6</v>
      </c>
      <c r="I2" s="27" t="s">
        <v>7</v>
      </c>
      <c r="J2" s="28" t="s">
        <v>8</v>
      </c>
      <c r="K2" s="29" t="s">
        <v>9</v>
      </c>
      <c r="L2" s="30" t="s">
        <v>10</v>
      </c>
      <c r="M2" s="31" t="s">
        <v>11</v>
      </c>
      <c r="N2" s="32" t="s">
        <v>6</v>
      </c>
      <c r="O2" s="33" t="s">
        <v>7</v>
      </c>
      <c r="P2" s="28" t="s">
        <v>8</v>
      </c>
      <c r="Q2" s="29" t="s">
        <v>9</v>
      </c>
      <c r="R2" s="30" t="s">
        <v>12</v>
      </c>
      <c r="S2" s="31" t="s">
        <v>13</v>
      </c>
      <c r="T2" s="26" t="s">
        <v>6</v>
      </c>
      <c r="U2" s="34" t="s">
        <v>7</v>
      </c>
      <c r="V2" s="28" t="s">
        <v>8</v>
      </c>
      <c r="W2" s="29" t="s">
        <v>9</v>
      </c>
      <c r="X2" s="30" t="s">
        <v>14</v>
      </c>
      <c r="Y2" s="31" t="s">
        <v>15</v>
      </c>
      <c r="Z2" s="35" t="s">
        <v>6</v>
      </c>
      <c r="AA2" s="36" t="s">
        <v>7</v>
      </c>
      <c r="AB2" s="28" t="s">
        <v>8</v>
      </c>
      <c r="AC2" s="29" t="s">
        <v>9</v>
      </c>
      <c r="AD2" s="30" t="s">
        <v>16</v>
      </c>
      <c r="AE2" s="31" t="s">
        <v>17</v>
      </c>
      <c r="AF2" s="26" t="s">
        <v>6</v>
      </c>
      <c r="AG2" s="34" t="s">
        <v>7</v>
      </c>
      <c r="AH2" s="28" t="s">
        <v>8</v>
      </c>
      <c r="AI2" s="29" t="s">
        <v>9</v>
      </c>
      <c r="AJ2" s="30" t="s">
        <v>18</v>
      </c>
      <c r="AK2" s="31" t="s">
        <v>19</v>
      </c>
      <c r="AL2" s="32" t="s">
        <v>6</v>
      </c>
      <c r="AM2" s="33" t="s">
        <v>7</v>
      </c>
      <c r="AN2" s="28" t="s">
        <v>8</v>
      </c>
      <c r="AO2" s="29" t="s">
        <v>9</v>
      </c>
      <c r="AP2" s="30" t="s">
        <v>20</v>
      </c>
      <c r="AQ2" s="31" t="s">
        <v>21</v>
      </c>
      <c r="AR2" s="26" t="s">
        <v>6</v>
      </c>
      <c r="AS2" s="34" t="s">
        <v>7</v>
      </c>
      <c r="AT2" s="28" t="s">
        <v>8</v>
      </c>
      <c r="AU2" s="29" t="s">
        <v>9</v>
      </c>
      <c r="AV2" s="30" t="s">
        <v>23</v>
      </c>
      <c r="AW2" s="37" t="s">
        <v>24</v>
      </c>
      <c r="AX2" s="38" t="s">
        <v>22</v>
      </c>
      <c r="AY2" s="39" t="s">
        <v>7</v>
      </c>
      <c r="AZ2" s="28" t="s">
        <v>8</v>
      </c>
      <c r="BA2" s="29" t="s">
        <v>9</v>
      </c>
      <c r="BB2" s="30" t="s">
        <v>192</v>
      </c>
      <c r="BC2" s="37" t="s">
        <v>193</v>
      </c>
      <c r="BD2" s="40" t="s">
        <v>6</v>
      </c>
      <c r="BE2" s="27" t="s">
        <v>7</v>
      </c>
      <c r="BF2" s="28" t="s">
        <v>8</v>
      </c>
      <c r="BG2" s="29" t="s">
        <v>9</v>
      </c>
      <c r="BH2" s="30" t="s">
        <v>194</v>
      </c>
      <c r="BI2" s="37" t="s">
        <v>195</v>
      </c>
      <c r="BJ2" s="40" t="s">
        <v>6</v>
      </c>
      <c r="BK2" s="27" t="s">
        <v>7</v>
      </c>
      <c r="BL2" s="28" t="s">
        <v>8</v>
      </c>
      <c r="BM2" s="29" t="s">
        <v>9</v>
      </c>
    </row>
    <row r="3" spans="1:65" ht="15.75" thickTop="1" x14ac:dyDescent="0.25">
      <c r="A3" s="65" t="s">
        <v>25</v>
      </c>
      <c r="B3" s="42" t="b">
        <f t="shared" ref="B3:B34" si="0">AND(H3&lt;=10,N3&lt;=10,T3&lt;=10,Z3&lt;=10,AF3&lt;=10,AL3&lt;=10,AR3&lt;=10,BD3&lt;=10,BJ3&lt;=10,AX3&lt;=10)</f>
        <v>0</v>
      </c>
      <c r="C3" s="43">
        <v>3</v>
      </c>
      <c r="D3" s="43">
        <v>4</v>
      </c>
      <c r="E3" s="138">
        <v>2</v>
      </c>
      <c r="F3" s="45">
        <f t="shared" ref="F3:F34" si="1">IF(L3="..",0,SQRT(POWER(L3,2)))+IF(AD3="..",0,SQRT(POWER(AD3,2)))+IF(R3="..",0,SQRT(POWER(R3,2)))+IF(X3="..",0,SQRT(POWER(X3,2)))+IF(AJ3="..",0,SQRT(POWER(AJ3,2)))+IF(AP3="..",0,SQRT(POWER(AP3,2)))+IF(AV3="..",0,SQRT(POWER(AV3,2)))+IF(BB3="..",0,SQRT(POWER(BB3,2)))+IF(BH3="..",0,SQRT(POWER(BH3,2)))</f>
        <v>0</v>
      </c>
      <c r="G3" s="46">
        <f t="shared" ref="G3:G34" si="2">IF(M3="..",0,SQRT(POWER(M3,2)))+IF(AE3="..",0,SQRT(POWER(AE3,2)))+IF(S3="..",0,SQRT(POWER(S3,2)))+IF(Y3="..",0,SQRT(POWER(Y3,2)))+IF(AK3="..",0,SQRT(POWER(AK3,2)))+IF(AQ3="..",0,SQRT(POWER(AQ3,2)))+IF(AW3="..",0,SQRT(POWER(AW3,2)))+IF(BC3="..",0,SQRT(POWER(BC3,2)))+IF(BI3="..",0,SQRT(POWER(BI3,2)))</f>
        <v>0</v>
      </c>
      <c r="H3" s="47">
        <v>0</v>
      </c>
      <c r="I3" s="48">
        <v>0</v>
      </c>
      <c r="J3" s="49">
        <v>1</v>
      </c>
      <c r="K3" s="50">
        <v>1</v>
      </c>
      <c r="L3" s="51">
        <f t="shared" ref="L3:L34" si="3">IF(OR(H3="..",N3=".."),"..",SQRT(N3*N3)-SQRT(H3*H3))</f>
        <v>0</v>
      </c>
      <c r="M3" s="52">
        <f t="shared" ref="M3:M34" si="4">IF(OR(I3="..",O3=".."),"..",SQRT(O3*O3)-SQRT(I3*I3))</f>
        <v>0</v>
      </c>
      <c r="N3" s="53">
        <v>0</v>
      </c>
      <c r="O3" s="54">
        <v>0</v>
      </c>
      <c r="P3" s="55">
        <v>1</v>
      </c>
      <c r="Q3" s="50">
        <v>1</v>
      </c>
      <c r="R3" s="51">
        <f t="shared" ref="R3:R34" si="5">IF(OR(N3="..",T3=".."),"..",SQRT(T3*T3)-SQRT(N3*N3))</f>
        <v>0</v>
      </c>
      <c r="S3" s="52">
        <f t="shared" ref="S3:S34" si="6">IF(OR(O3="..",U3=".."),"..",SQRT(U3*U3)-SQRT(O3*O3))</f>
        <v>0</v>
      </c>
      <c r="T3" s="47">
        <v>0</v>
      </c>
      <c r="U3" s="56">
        <v>0</v>
      </c>
      <c r="V3" s="55">
        <v>1</v>
      </c>
      <c r="W3" s="50">
        <v>1</v>
      </c>
      <c r="X3" s="51" t="str">
        <f t="shared" ref="X3:X34" si="7">IF(OR(T3="..",Z3=".."),"..",SQRT(Z3*Z3)-SQRT(T3*T3))</f>
        <v>..</v>
      </c>
      <c r="Y3" s="52" t="str">
        <f t="shared" ref="Y3:Y34" si="8">IF(OR(U3="..",AA3=".."),"..",SQRT(AA3*AA3)-SQRT(U3*U3))</f>
        <v>..</v>
      </c>
      <c r="Z3" s="53" t="s">
        <v>26</v>
      </c>
      <c r="AA3" s="54" t="s">
        <v>26</v>
      </c>
      <c r="AB3" s="55" t="s">
        <v>26</v>
      </c>
      <c r="AC3" s="50" t="s">
        <v>26</v>
      </c>
      <c r="AD3" s="51" t="str">
        <f t="shared" ref="AD3:AD34" si="9">IF(OR(Z3="..",AF3=".."),"..",SQRT(AF3*AF3)-SQRT(Z3*Z3))</f>
        <v>..</v>
      </c>
      <c r="AE3" s="52" t="str">
        <f t="shared" ref="AE3:AE34" si="10">IF(OR(AA3="..",AG3=".."),"..",SQRT(AG3*AG3)-SQRT(AA3*AA3))</f>
        <v>..</v>
      </c>
      <c r="AF3" s="47" t="s">
        <v>26</v>
      </c>
      <c r="AG3" s="56" t="s">
        <v>26</v>
      </c>
      <c r="AH3" s="55" t="s">
        <v>26</v>
      </c>
      <c r="AI3" s="50" t="s">
        <v>26</v>
      </c>
      <c r="AJ3" s="51" t="str">
        <f t="shared" ref="AJ3:AJ34" si="11">IF(OR(AF3="..",AL3=".."),"..",SQRT(AL3*AL3)-SQRT(AF3*AF3))</f>
        <v>..</v>
      </c>
      <c r="AK3" s="52" t="str">
        <f t="shared" ref="AK3:AK34" si="12">IF(OR(AG3="..",AM3=".."),"..",SQRT(AM3*AM3)-SQRT(AG3*AG3))</f>
        <v>..</v>
      </c>
      <c r="AL3" s="53" t="s">
        <v>26</v>
      </c>
      <c r="AM3" s="54" t="s">
        <v>26</v>
      </c>
      <c r="AN3" s="55" t="s">
        <v>26</v>
      </c>
      <c r="AO3" s="50" t="s">
        <v>26</v>
      </c>
      <c r="AP3" s="51" t="str">
        <f t="shared" ref="AP3:AP34" si="13">IF(OR(AL3="..",AR3=".."),"..",SQRT(AR3*AR3)-SQRT(AL3*AL3))</f>
        <v>..</v>
      </c>
      <c r="AQ3" s="52" t="str">
        <f t="shared" ref="AQ3:AQ34" si="14">IF(OR(AM3="..",AS3=".."),"..",SQRT(AS3*AS3)-SQRT(AM3*AM3))</f>
        <v>..</v>
      </c>
      <c r="AR3" s="47" t="s">
        <v>26</v>
      </c>
      <c r="AS3" s="56" t="s">
        <v>26</v>
      </c>
      <c r="AT3" s="55" t="s">
        <v>26</v>
      </c>
      <c r="AU3" s="50" t="s">
        <v>26</v>
      </c>
      <c r="AV3" s="51" t="str">
        <f t="shared" ref="AV3:AV34" si="15">IF(OR(AR3="..",AX3=".."),"..",SQRT(AX3*AX3)-SQRT(AR3*AR3))</f>
        <v>..</v>
      </c>
      <c r="AW3" s="52" t="str">
        <f t="shared" ref="AW3:AW34" si="16">IF(OR(AS3="..",AY3=".."),"..",SQRT(AY3*AY3)-SQRT(AS3*AS3))</f>
        <v>..</v>
      </c>
      <c r="AX3" s="57" t="s">
        <v>26</v>
      </c>
      <c r="AY3" s="48" t="s">
        <v>26</v>
      </c>
      <c r="AZ3" s="49" t="s">
        <v>26</v>
      </c>
      <c r="BA3" s="50" t="s">
        <v>26</v>
      </c>
      <c r="BB3" s="51" t="str">
        <f t="shared" ref="BB3:BB34" si="17">IF(OR(AX3="..",BD3=".."),"..",SQRT(BD3*BD3)-SQRT(AX3*AX3))</f>
        <v>..</v>
      </c>
      <c r="BC3" s="52" t="str">
        <f t="shared" ref="BC3:BC34" si="18">IF(OR(BE3="..",AY3=".."),"..",SQRT(BE3*BE3)-SQRT(AY3*AY3))</f>
        <v>..</v>
      </c>
      <c r="BD3" s="47" t="s">
        <v>26</v>
      </c>
      <c r="BE3" s="48" t="s">
        <v>26</v>
      </c>
      <c r="BF3" s="49" t="s">
        <v>26</v>
      </c>
      <c r="BG3" s="50" t="s">
        <v>26</v>
      </c>
      <c r="BH3" s="51" t="str">
        <f t="shared" ref="BH3:BH34" si="19">IF(OR(BD3="..",BJ3=".."),"..",SQRT(BJ3*BJ3)-SQRT(BD3*BD3))</f>
        <v>..</v>
      </c>
      <c r="BI3" s="52" t="str">
        <f t="shared" ref="BI3:BI34" si="20">IF(OR(BE3="..",BK3=".."),"..",SQRT(BK3*BK3)-SQRT(BE3*BE3))</f>
        <v>..</v>
      </c>
      <c r="BJ3" s="47">
        <v>1.4677742923232766</v>
      </c>
      <c r="BK3" s="48">
        <v>1.0167181270492851</v>
      </c>
      <c r="BL3" s="49">
        <v>1</v>
      </c>
      <c r="BM3" s="50">
        <v>1</v>
      </c>
    </row>
    <row r="4" spans="1:65" x14ac:dyDescent="0.25">
      <c r="A4" s="65" t="s">
        <v>27</v>
      </c>
      <c r="B4" s="42" t="b">
        <f t="shared" si="0"/>
        <v>1</v>
      </c>
      <c r="C4" s="43">
        <v>4</v>
      </c>
      <c r="D4" s="43">
        <v>4</v>
      </c>
      <c r="E4" s="138">
        <v>2</v>
      </c>
      <c r="F4" s="45">
        <f t="shared" si="1"/>
        <v>3.1849590383721837</v>
      </c>
      <c r="G4" s="46">
        <f t="shared" si="2"/>
        <v>3.1291181290261756</v>
      </c>
      <c r="H4" s="58">
        <v>3.6093923365527205</v>
      </c>
      <c r="I4" s="48">
        <v>3.6093923365527205</v>
      </c>
      <c r="J4" s="49">
        <v>1</v>
      </c>
      <c r="K4" s="50">
        <v>1</v>
      </c>
      <c r="L4" s="51">
        <f t="shared" si="3"/>
        <v>0.65250742325356192</v>
      </c>
      <c r="M4" s="52">
        <f t="shared" si="4"/>
        <v>0.65250742325356192</v>
      </c>
      <c r="N4" s="59">
        <v>4.2618997598062824</v>
      </c>
      <c r="O4" s="54">
        <v>4.2618997598062824</v>
      </c>
      <c r="P4" s="60">
        <v>1</v>
      </c>
      <c r="Q4" s="50">
        <v>1</v>
      </c>
      <c r="R4" s="51">
        <f t="shared" si="5"/>
        <v>-3.9034562543886153E-2</v>
      </c>
      <c r="S4" s="52">
        <f t="shared" si="6"/>
        <v>-3.9034562543886153E-2</v>
      </c>
      <c r="T4" s="58">
        <v>4.2228651972623963</v>
      </c>
      <c r="U4" s="56">
        <v>4.2228651972623963</v>
      </c>
      <c r="V4" s="60">
        <v>1</v>
      </c>
      <c r="W4" s="50">
        <v>1</v>
      </c>
      <c r="X4" s="51">
        <f t="shared" si="7"/>
        <v>0.71743598851370471</v>
      </c>
      <c r="Y4" s="52">
        <f t="shared" si="8"/>
        <v>0.71743598851370471</v>
      </c>
      <c r="Z4" s="61">
        <v>4.940301185776101</v>
      </c>
      <c r="AA4" s="62">
        <v>4.940301185776101</v>
      </c>
      <c r="AB4" s="60">
        <v>2</v>
      </c>
      <c r="AC4" s="50">
        <v>2</v>
      </c>
      <c r="AD4" s="51">
        <f t="shared" si="9"/>
        <v>0.59080582061811171</v>
      </c>
      <c r="AE4" s="52">
        <f t="shared" si="10"/>
        <v>0.59080582061811171</v>
      </c>
      <c r="AF4" s="58">
        <v>5.5311070063942127</v>
      </c>
      <c r="AG4" s="56">
        <v>5.5311070063942127</v>
      </c>
      <c r="AH4" s="60">
        <v>2</v>
      </c>
      <c r="AI4" s="50">
        <v>2</v>
      </c>
      <c r="AJ4" s="51">
        <f t="shared" si="11"/>
        <v>0.69243990130741295</v>
      </c>
      <c r="AK4" s="52">
        <f t="shared" si="12"/>
        <v>0.27423695662168246</v>
      </c>
      <c r="AL4" s="59">
        <v>6.2235469077016257</v>
      </c>
      <c r="AM4" s="54">
        <v>5.8053439630158952</v>
      </c>
      <c r="AN4" s="60">
        <v>3</v>
      </c>
      <c r="AO4" s="50">
        <v>3</v>
      </c>
      <c r="AP4" s="51">
        <f t="shared" si="13"/>
        <v>0.18807159062521261</v>
      </c>
      <c r="AQ4" s="52">
        <f t="shared" si="14"/>
        <v>0.60627453531094311</v>
      </c>
      <c r="AR4" s="58">
        <v>6.4116184983268383</v>
      </c>
      <c r="AS4" s="56">
        <v>6.4116184983268383</v>
      </c>
      <c r="AT4" s="60">
        <v>3</v>
      </c>
      <c r="AU4" s="50">
        <v>3</v>
      </c>
      <c r="AV4" s="51">
        <f t="shared" si="15"/>
        <v>7.4495247323865144E-2</v>
      </c>
      <c r="AW4" s="52">
        <f t="shared" si="16"/>
        <v>3.6185004847843594E-2</v>
      </c>
      <c r="AX4" s="57">
        <v>6.4861137456507034</v>
      </c>
      <c r="AY4" s="63">
        <v>6.4478035031746819</v>
      </c>
      <c r="AZ4" s="49">
        <v>3</v>
      </c>
      <c r="BA4" s="50">
        <v>3</v>
      </c>
      <c r="BB4" s="51">
        <f t="shared" si="17"/>
        <v>-0.13216687938753857</v>
      </c>
      <c r="BC4" s="52">
        <f t="shared" si="18"/>
        <v>-0.10424642471453449</v>
      </c>
      <c r="BD4" s="58">
        <v>6.3539468662631648</v>
      </c>
      <c r="BE4" s="48">
        <v>6.3435570784601474</v>
      </c>
      <c r="BF4" s="49">
        <v>3</v>
      </c>
      <c r="BG4" s="50">
        <v>3</v>
      </c>
      <c r="BH4" s="51">
        <f t="shared" si="19"/>
        <v>9.8001624798889964E-2</v>
      </c>
      <c r="BI4" s="52">
        <f t="shared" si="20"/>
        <v>0.10839141260190743</v>
      </c>
      <c r="BJ4" s="58">
        <v>6.4519484910620548</v>
      </c>
      <c r="BK4" s="48">
        <v>6.4519484910620548</v>
      </c>
      <c r="BL4" s="49">
        <v>3</v>
      </c>
      <c r="BM4" s="50">
        <v>3</v>
      </c>
    </row>
    <row r="5" spans="1:65" x14ac:dyDescent="0.25">
      <c r="A5" s="108" t="s">
        <v>28</v>
      </c>
      <c r="B5" s="42" t="b">
        <f t="shared" si="0"/>
        <v>1</v>
      </c>
      <c r="C5" s="43">
        <v>5</v>
      </c>
      <c r="D5" s="43">
        <v>4</v>
      </c>
      <c r="E5" s="138">
        <v>2</v>
      </c>
      <c r="F5" s="45">
        <f t="shared" si="1"/>
        <v>1.2948328466776173</v>
      </c>
      <c r="G5" s="46">
        <f t="shared" si="2"/>
        <v>1.2948328466776173</v>
      </c>
      <c r="H5" s="58">
        <v>1.6108403748793654</v>
      </c>
      <c r="I5" s="48">
        <v>1.6108403748793654</v>
      </c>
      <c r="J5" s="49">
        <v>1</v>
      </c>
      <c r="K5" s="50">
        <v>1</v>
      </c>
      <c r="L5" s="51">
        <f t="shared" si="3"/>
        <v>2.7927827245655124E-2</v>
      </c>
      <c r="M5" s="52">
        <f t="shared" si="4"/>
        <v>2.7927827245655124E-2</v>
      </c>
      <c r="N5" s="59">
        <v>1.6387682021250205</v>
      </c>
      <c r="O5" s="54">
        <v>1.6387682021250205</v>
      </c>
      <c r="P5" s="60">
        <v>1</v>
      </c>
      <c r="Q5" s="50">
        <v>1</v>
      </c>
      <c r="R5" s="51">
        <f t="shared" si="5"/>
        <v>1.0804473732360709E-2</v>
      </c>
      <c r="S5" s="52">
        <f t="shared" si="6"/>
        <v>1.0804473732360709E-2</v>
      </c>
      <c r="T5" s="58">
        <v>1.6495726758573812</v>
      </c>
      <c r="U5" s="56">
        <v>1.6495726758573812</v>
      </c>
      <c r="V5" s="60">
        <v>1</v>
      </c>
      <c r="W5" s="50">
        <v>1</v>
      </c>
      <c r="X5" s="51">
        <f t="shared" si="7"/>
        <v>0.1417223684992166</v>
      </c>
      <c r="Y5" s="52">
        <f t="shared" si="8"/>
        <v>0.1417223684992166</v>
      </c>
      <c r="Z5" s="61">
        <v>1.7912950443565978</v>
      </c>
      <c r="AA5" s="62">
        <v>1.7912950443565978</v>
      </c>
      <c r="AB5" s="60">
        <v>1</v>
      </c>
      <c r="AC5" s="50">
        <v>1</v>
      </c>
      <c r="AD5" s="51">
        <f t="shared" si="9"/>
        <v>0.94479572079218688</v>
      </c>
      <c r="AE5" s="52">
        <f t="shared" si="10"/>
        <v>0.94479572079218688</v>
      </c>
      <c r="AF5" s="58">
        <v>2.7360907651487847</v>
      </c>
      <c r="AG5" s="56">
        <v>2.7360907651487847</v>
      </c>
      <c r="AH5" s="60">
        <v>1</v>
      </c>
      <c r="AI5" s="50">
        <v>1</v>
      </c>
      <c r="AJ5" s="51">
        <f t="shared" si="11"/>
        <v>2.4325466302943966E-2</v>
      </c>
      <c r="AK5" s="52">
        <f t="shared" si="12"/>
        <v>2.4325466302943966E-2</v>
      </c>
      <c r="AL5" s="59">
        <v>2.7604162314517287</v>
      </c>
      <c r="AM5" s="54">
        <v>2.7604162314517287</v>
      </c>
      <c r="AN5" s="60">
        <v>1</v>
      </c>
      <c r="AO5" s="50">
        <v>1</v>
      </c>
      <c r="AP5" s="51">
        <f t="shared" si="13"/>
        <v>7.6896186583752524E-3</v>
      </c>
      <c r="AQ5" s="52">
        <f t="shared" si="14"/>
        <v>7.6896186583752524E-3</v>
      </c>
      <c r="AR5" s="58">
        <v>2.7681058501101039</v>
      </c>
      <c r="AS5" s="56">
        <v>2.7681058501101039</v>
      </c>
      <c r="AT5" s="60">
        <v>1</v>
      </c>
      <c r="AU5" s="50">
        <v>1</v>
      </c>
      <c r="AV5" s="51">
        <f t="shared" si="15"/>
        <v>-9.0437995323501053E-2</v>
      </c>
      <c r="AW5" s="52">
        <f t="shared" si="16"/>
        <v>-9.0437995323501053E-2</v>
      </c>
      <c r="AX5" s="57">
        <v>2.6776678547866029</v>
      </c>
      <c r="AY5" s="63">
        <v>2.6776678547866029</v>
      </c>
      <c r="AZ5" s="49">
        <v>1</v>
      </c>
      <c r="BA5" s="50">
        <v>1</v>
      </c>
      <c r="BB5" s="51">
        <f t="shared" si="17"/>
        <v>3.8467398234849348E-3</v>
      </c>
      <c r="BC5" s="52">
        <f t="shared" si="18"/>
        <v>3.8467398234849348E-3</v>
      </c>
      <c r="BD5" s="58">
        <v>2.6815145946100878</v>
      </c>
      <c r="BE5" s="48">
        <v>2.6815145946100878</v>
      </c>
      <c r="BF5" s="49">
        <v>1</v>
      </c>
      <c r="BG5" s="50">
        <v>1</v>
      </c>
      <c r="BH5" s="51">
        <f t="shared" si="19"/>
        <v>-4.3282636299892818E-2</v>
      </c>
      <c r="BI5" s="52">
        <f t="shared" si="20"/>
        <v>-4.3282636299892818E-2</v>
      </c>
      <c r="BJ5" s="58">
        <v>2.638231958310195</v>
      </c>
      <c r="BK5" s="48">
        <v>2.638231958310195</v>
      </c>
      <c r="BL5" s="49">
        <v>1</v>
      </c>
      <c r="BM5" s="50">
        <v>1</v>
      </c>
    </row>
    <row r="6" spans="1:65" x14ac:dyDescent="0.25">
      <c r="A6" s="108" t="s">
        <v>29</v>
      </c>
      <c r="B6" s="42" t="b">
        <f t="shared" si="0"/>
        <v>0</v>
      </c>
      <c r="C6" s="43">
        <v>6</v>
      </c>
      <c r="D6" s="43">
        <v>4</v>
      </c>
      <c r="E6" s="138">
        <v>2</v>
      </c>
      <c r="F6" s="45">
        <f t="shared" si="1"/>
        <v>0.84365377710211953</v>
      </c>
      <c r="G6" s="46">
        <f t="shared" si="2"/>
        <v>0.95340392545703323</v>
      </c>
      <c r="H6" s="47" t="s">
        <v>26</v>
      </c>
      <c r="I6" s="48" t="s">
        <v>26</v>
      </c>
      <c r="J6" s="49" t="s">
        <v>26</v>
      </c>
      <c r="K6" s="50" t="s">
        <v>26</v>
      </c>
      <c r="L6" s="51" t="str">
        <f t="shared" si="3"/>
        <v>..</v>
      </c>
      <c r="M6" s="52" t="str">
        <f t="shared" si="4"/>
        <v>..</v>
      </c>
      <c r="N6" s="53">
        <v>1.3323364486379268</v>
      </c>
      <c r="O6" s="54">
        <v>1.3323364486379268</v>
      </c>
      <c r="P6" s="55">
        <v>1</v>
      </c>
      <c r="Q6" s="50">
        <v>1</v>
      </c>
      <c r="R6" s="51">
        <f t="shared" si="5"/>
        <v>5.3026998810113968E-2</v>
      </c>
      <c r="S6" s="52">
        <f t="shared" si="6"/>
        <v>-5.6110794186169821E-2</v>
      </c>
      <c r="T6" s="47">
        <v>1.3853634474480407</v>
      </c>
      <c r="U6" s="56">
        <v>1.276225654451757</v>
      </c>
      <c r="V6" s="55">
        <v>1</v>
      </c>
      <c r="W6" s="50">
        <v>1</v>
      </c>
      <c r="X6" s="51">
        <f t="shared" si="7"/>
        <v>-1.2357200087129705E-3</v>
      </c>
      <c r="Y6" s="52">
        <f t="shared" si="8"/>
        <v>0.10790207298757082</v>
      </c>
      <c r="Z6" s="64">
        <v>1.3841277274393278</v>
      </c>
      <c r="AA6" s="62">
        <v>1.3841277274393278</v>
      </c>
      <c r="AB6" s="55">
        <v>1</v>
      </c>
      <c r="AC6" s="50">
        <v>1</v>
      </c>
      <c r="AD6" s="51">
        <f t="shared" si="9"/>
        <v>0.49628874608840712</v>
      </c>
      <c r="AE6" s="52">
        <f t="shared" si="10"/>
        <v>0.49628874608840712</v>
      </c>
      <c r="AF6" s="47">
        <v>1.8804164735277349</v>
      </c>
      <c r="AG6" s="56">
        <v>1.8804164735277349</v>
      </c>
      <c r="AH6" s="55">
        <v>1</v>
      </c>
      <c r="AI6" s="50">
        <v>1</v>
      </c>
      <c r="AJ6" s="51">
        <f t="shared" si="11"/>
        <v>0.21721623285026159</v>
      </c>
      <c r="AK6" s="52">
        <f t="shared" si="12"/>
        <v>0.21721623285026159</v>
      </c>
      <c r="AL6" s="53">
        <v>2.0976327063779965</v>
      </c>
      <c r="AM6" s="54">
        <v>2.0976327063779965</v>
      </c>
      <c r="AN6" s="55">
        <v>1</v>
      </c>
      <c r="AO6" s="50">
        <v>1</v>
      </c>
      <c r="AP6" s="51">
        <f t="shared" si="13"/>
        <v>-4.8956300707883038E-3</v>
      </c>
      <c r="AQ6" s="52">
        <f t="shared" si="14"/>
        <v>-4.8956300707883038E-3</v>
      </c>
      <c r="AR6" s="47">
        <v>2.0927370763072082</v>
      </c>
      <c r="AS6" s="56">
        <v>2.0927370763072082</v>
      </c>
      <c r="AT6" s="55">
        <v>1</v>
      </c>
      <c r="AU6" s="50">
        <v>1</v>
      </c>
      <c r="AV6" s="51">
        <f t="shared" si="15"/>
        <v>-1.4045446001660356E-2</v>
      </c>
      <c r="AW6" s="52">
        <f t="shared" si="16"/>
        <v>-1.4045446001660356E-2</v>
      </c>
      <c r="AX6" s="57">
        <v>2.0786916303055478</v>
      </c>
      <c r="AY6" s="48">
        <v>2.0786916303055478</v>
      </c>
      <c r="AZ6" s="49">
        <v>1</v>
      </c>
      <c r="BA6" s="50">
        <v>1</v>
      </c>
      <c r="BB6" s="51">
        <f t="shared" si="17"/>
        <v>-6.8008699780288673E-3</v>
      </c>
      <c r="BC6" s="52">
        <f t="shared" si="18"/>
        <v>-6.8008699780288673E-3</v>
      </c>
      <c r="BD6" s="47">
        <v>2.071890760327519</v>
      </c>
      <c r="BE6" s="48">
        <v>2.071890760327519</v>
      </c>
      <c r="BF6" s="49">
        <v>1</v>
      </c>
      <c r="BG6" s="50">
        <v>1</v>
      </c>
      <c r="BH6" s="51">
        <f t="shared" si="19"/>
        <v>5.0144133294146354E-2</v>
      </c>
      <c r="BI6" s="52">
        <f t="shared" si="20"/>
        <v>5.0144133294146354E-2</v>
      </c>
      <c r="BJ6" s="47">
        <v>2.1220348936216653</v>
      </c>
      <c r="BK6" s="48">
        <v>2.1220348936216653</v>
      </c>
      <c r="BL6" s="49">
        <v>1</v>
      </c>
      <c r="BM6" s="50">
        <v>1</v>
      </c>
    </row>
    <row r="7" spans="1:65" x14ac:dyDescent="0.25">
      <c r="A7" s="108" t="s">
        <v>30</v>
      </c>
      <c r="B7" s="42" t="b">
        <f t="shared" si="0"/>
        <v>1</v>
      </c>
      <c r="C7" s="43">
        <v>1</v>
      </c>
      <c r="D7" s="43">
        <v>3</v>
      </c>
      <c r="E7" s="138">
        <v>2</v>
      </c>
      <c r="F7" s="45">
        <f t="shared" si="1"/>
        <v>5.4565624192742703</v>
      </c>
      <c r="G7" s="46">
        <f t="shared" si="2"/>
        <v>5.6451041053020621</v>
      </c>
      <c r="H7" s="58">
        <v>6.8379689073285892</v>
      </c>
      <c r="I7" s="48">
        <v>6.7571801697514857</v>
      </c>
      <c r="J7" s="49">
        <v>3</v>
      </c>
      <c r="K7" s="50">
        <v>3</v>
      </c>
      <c r="L7" s="51">
        <f t="shared" si="3"/>
        <v>-0.55724555050557623</v>
      </c>
      <c r="M7" s="52">
        <f t="shared" si="4"/>
        <v>-0.49740962610518302</v>
      </c>
      <c r="N7" s="59">
        <v>6.280723356823013</v>
      </c>
      <c r="O7" s="54">
        <v>6.2597705436463027</v>
      </c>
      <c r="P7" s="60">
        <v>3</v>
      </c>
      <c r="Q7" s="50">
        <v>3</v>
      </c>
      <c r="R7" s="51">
        <f t="shared" si="5"/>
        <v>1.0721654070779634</v>
      </c>
      <c r="S7" s="52">
        <f t="shared" si="6"/>
        <v>0.48769145406852576</v>
      </c>
      <c r="T7" s="58">
        <v>7.3528887639009763</v>
      </c>
      <c r="U7" s="56">
        <v>6.7474619977148285</v>
      </c>
      <c r="V7" s="60">
        <v>3</v>
      </c>
      <c r="W7" s="50">
        <v>3</v>
      </c>
      <c r="X7" s="51">
        <f t="shared" si="7"/>
        <v>-2.0120991475028926</v>
      </c>
      <c r="Y7" s="52">
        <f t="shared" si="8"/>
        <v>-2.1336029003892794</v>
      </c>
      <c r="Z7" s="61">
        <v>5.3407896163980837</v>
      </c>
      <c r="AA7" s="62">
        <v>4.6138590973255491</v>
      </c>
      <c r="AB7" s="60">
        <v>1</v>
      </c>
      <c r="AC7" s="50">
        <v>1</v>
      </c>
      <c r="AD7" s="51">
        <f t="shared" si="9"/>
        <v>0.79455647351037495</v>
      </c>
      <c r="AE7" s="52">
        <f t="shared" si="10"/>
        <v>1.1819020949291019</v>
      </c>
      <c r="AF7" s="58">
        <v>6.1353460899084586</v>
      </c>
      <c r="AG7" s="56">
        <v>5.795761192254651</v>
      </c>
      <c r="AH7" s="60">
        <v>3</v>
      </c>
      <c r="AI7" s="50">
        <v>3</v>
      </c>
      <c r="AJ7" s="51">
        <f t="shared" si="11"/>
        <v>0.45794888185419769</v>
      </c>
      <c r="AK7" s="52">
        <f t="shared" si="12"/>
        <v>0.78974242524735594</v>
      </c>
      <c r="AL7" s="59">
        <v>6.5932949717626563</v>
      </c>
      <c r="AM7" s="54">
        <v>6.585503617502007</v>
      </c>
      <c r="AN7" s="60">
        <v>3</v>
      </c>
      <c r="AO7" s="50">
        <v>3</v>
      </c>
      <c r="AP7" s="51">
        <f t="shared" si="13"/>
        <v>-2.2307569573322361E-2</v>
      </c>
      <c r="AQ7" s="52">
        <f t="shared" si="14"/>
        <v>-1.4516215312672998E-2</v>
      </c>
      <c r="AR7" s="58">
        <v>6.570987402189334</v>
      </c>
      <c r="AS7" s="56">
        <v>6.570987402189334</v>
      </c>
      <c r="AT7" s="60">
        <v>3</v>
      </c>
      <c r="AU7" s="50">
        <v>3</v>
      </c>
      <c r="AV7" s="51">
        <f t="shared" si="15"/>
        <v>-6.5514175206859093E-2</v>
      </c>
      <c r="AW7" s="52">
        <f t="shared" si="16"/>
        <v>-6.5514175206859093E-2</v>
      </c>
      <c r="AX7" s="57">
        <v>6.5054732269824749</v>
      </c>
      <c r="AY7" s="63">
        <v>6.5054732269824749</v>
      </c>
      <c r="AZ7" s="49">
        <v>3</v>
      </c>
      <c r="BA7" s="50">
        <v>3</v>
      </c>
      <c r="BB7" s="51">
        <f t="shared" si="17"/>
        <v>-9.7746415281871002E-2</v>
      </c>
      <c r="BC7" s="52">
        <f t="shared" si="18"/>
        <v>-9.7746415281871002E-2</v>
      </c>
      <c r="BD7" s="58">
        <v>6.4077268117006039</v>
      </c>
      <c r="BE7" s="48">
        <v>6.4077268117006039</v>
      </c>
      <c r="BF7" s="49">
        <v>3</v>
      </c>
      <c r="BG7" s="50">
        <v>3</v>
      </c>
      <c r="BH7" s="51">
        <f t="shared" si="19"/>
        <v>-0.37697879876121299</v>
      </c>
      <c r="BI7" s="52">
        <f t="shared" si="20"/>
        <v>-0.37697879876121299</v>
      </c>
      <c r="BJ7" s="58">
        <v>6.0307480129393909</v>
      </c>
      <c r="BK7" s="48">
        <v>6.0307480129393909</v>
      </c>
      <c r="BL7" s="49">
        <v>3</v>
      </c>
      <c r="BM7" s="50">
        <v>3</v>
      </c>
    </row>
    <row r="8" spans="1:65" x14ac:dyDescent="0.25">
      <c r="A8" s="108" t="s">
        <v>31</v>
      </c>
      <c r="B8" s="42" t="b">
        <f t="shared" si="0"/>
        <v>1</v>
      </c>
      <c r="C8" s="43">
        <v>4</v>
      </c>
      <c r="D8" s="43">
        <v>4</v>
      </c>
      <c r="E8" s="138">
        <v>2</v>
      </c>
      <c r="F8" s="45">
        <f t="shared" si="1"/>
        <v>8.0401715435260073</v>
      </c>
      <c r="G8" s="46">
        <f t="shared" si="2"/>
        <v>8.4801505146508411</v>
      </c>
      <c r="H8" s="47">
        <v>0</v>
      </c>
      <c r="I8" s="48">
        <v>0</v>
      </c>
      <c r="J8" s="49">
        <v>1</v>
      </c>
      <c r="K8" s="50">
        <v>1</v>
      </c>
      <c r="L8" s="51">
        <f t="shared" si="3"/>
        <v>5.1534874013979843</v>
      </c>
      <c r="M8" s="52">
        <f t="shared" si="4"/>
        <v>5.051787523931659</v>
      </c>
      <c r="N8" s="53">
        <v>5.1534874013979843</v>
      </c>
      <c r="O8" s="54">
        <v>5.051787523931659</v>
      </c>
      <c r="P8" s="55">
        <v>2</v>
      </c>
      <c r="Q8" s="50">
        <v>2</v>
      </c>
      <c r="R8" s="51">
        <f t="shared" si="5"/>
        <v>-7.9141839506687184E-2</v>
      </c>
      <c r="S8" s="52">
        <f t="shared" si="6"/>
        <v>-0.44033793438672486</v>
      </c>
      <c r="T8" s="47">
        <v>5.0743455618912972</v>
      </c>
      <c r="U8" s="56">
        <v>4.6114495895449341</v>
      </c>
      <c r="V8" s="55">
        <v>1</v>
      </c>
      <c r="W8" s="50">
        <v>1</v>
      </c>
      <c r="X8" s="51">
        <f t="shared" si="7"/>
        <v>-0.14120660931762075</v>
      </c>
      <c r="Y8" s="52">
        <f t="shared" si="8"/>
        <v>0.32168936302874229</v>
      </c>
      <c r="Z8" s="64">
        <v>4.9331389525736764</v>
      </c>
      <c r="AA8" s="62">
        <v>4.9331389525736764</v>
      </c>
      <c r="AB8" s="55">
        <v>2</v>
      </c>
      <c r="AC8" s="50">
        <v>2</v>
      </c>
      <c r="AD8" s="51">
        <f t="shared" si="9"/>
        <v>-0.76439194359472484</v>
      </c>
      <c r="AE8" s="52">
        <f t="shared" si="10"/>
        <v>-0.76439194359472484</v>
      </c>
      <c r="AF8" s="47">
        <v>4.1687470089789516</v>
      </c>
      <c r="AG8" s="56">
        <v>4.1687470089789516</v>
      </c>
      <c r="AH8" s="55">
        <v>1</v>
      </c>
      <c r="AI8" s="50">
        <v>1</v>
      </c>
      <c r="AJ8" s="51">
        <f t="shared" si="11"/>
        <v>6.1721002094429878E-2</v>
      </c>
      <c r="AK8" s="52">
        <f t="shared" si="12"/>
        <v>6.1721002094429878E-2</v>
      </c>
      <c r="AL8" s="53">
        <v>4.2304680110733814</v>
      </c>
      <c r="AM8" s="54">
        <v>4.2304680110733814</v>
      </c>
      <c r="AN8" s="55">
        <v>1</v>
      </c>
      <c r="AO8" s="50">
        <v>1</v>
      </c>
      <c r="AP8" s="51">
        <f t="shared" si="13"/>
        <v>-0.73235507070214156</v>
      </c>
      <c r="AQ8" s="52">
        <f t="shared" si="14"/>
        <v>-0.73235507070214156</v>
      </c>
      <c r="AR8" s="47">
        <v>3.4981129403712399</v>
      </c>
      <c r="AS8" s="56">
        <v>3.4981129403712399</v>
      </c>
      <c r="AT8" s="55">
        <v>1</v>
      </c>
      <c r="AU8" s="50">
        <v>1</v>
      </c>
      <c r="AV8" s="51">
        <f t="shared" si="15"/>
        <v>-0.15696550674471954</v>
      </c>
      <c r="AW8" s="52">
        <f t="shared" si="16"/>
        <v>-0.15696550674471954</v>
      </c>
      <c r="AX8" s="57">
        <v>3.3411474336265203</v>
      </c>
      <c r="AY8" s="48">
        <v>3.3411474336265203</v>
      </c>
      <c r="AZ8" s="49">
        <v>1</v>
      </c>
      <c r="BA8" s="50">
        <v>1</v>
      </c>
      <c r="BB8" s="51">
        <f t="shared" si="17"/>
        <v>0.9268032720033843</v>
      </c>
      <c r="BC8" s="52">
        <f t="shared" si="18"/>
        <v>0.9268032720033843</v>
      </c>
      <c r="BD8" s="47">
        <v>4.2679507056299046</v>
      </c>
      <c r="BE8" s="48">
        <v>4.2679507056299046</v>
      </c>
      <c r="BF8" s="49">
        <v>1</v>
      </c>
      <c r="BG8" s="50">
        <v>1</v>
      </c>
      <c r="BH8" s="51">
        <f t="shared" si="19"/>
        <v>-2.4098898164313987E-2</v>
      </c>
      <c r="BI8" s="52">
        <f t="shared" si="20"/>
        <v>-2.4098898164313987E-2</v>
      </c>
      <c r="BJ8" s="47">
        <v>4.2438518074655907</v>
      </c>
      <c r="BK8" s="48">
        <v>4.2438518074655907</v>
      </c>
      <c r="BL8" s="49">
        <v>1</v>
      </c>
      <c r="BM8" s="50">
        <v>1</v>
      </c>
    </row>
    <row r="9" spans="1:65" x14ac:dyDescent="0.25">
      <c r="A9" s="108" t="s">
        <v>32</v>
      </c>
      <c r="B9" s="42" t="b">
        <f t="shared" si="0"/>
        <v>1</v>
      </c>
      <c r="C9" s="43">
        <v>3</v>
      </c>
      <c r="D9" s="43">
        <v>4</v>
      </c>
      <c r="E9" s="138">
        <v>1</v>
      </c>
      <c r="F9" s="45">
        <f t="shared" si="1"/>
        <v>0.20455995172992836</v>
      </c>
      <c r="G9" s="46">
        <f t="shared" si="2"/>
        <v>1.0558005336188607</v>
      </c>
      <c r="H9" s="58">
        <v>9.8044578872203516</v>
      </c>
      <c r="I9" s="48">
        <v>9.7718819853001726</v>
      </c>
      <c r="J9" s="49">
        <v>4</v>
      </c>
      <c r="K9" s="50">
        <v>4</v>
      </c>
      <c r="L9" s="51">
        <f t="shared" si="3"/>
        <v>2.3743025625481806E-2</v>
      </c>
      <c r="M9" s="52">
        <f t="shared" si="4"/>
        <v>-0.43281773790832467</v>
      </c>
      <c r="N9" s="59">
        <v>9.8282009128458334</v>
      </c>
      <c r="O9" s="54">
        <v>9.3390642473918479</v>
      </c>
      <c r="P9" s="60">
        <v>4</v>
      </c>
      <c r="Q9" s="50">
        <v>4</v>
      </c>
      <c r="R9" s="51">
        <f t="shared" si="5"/>
        <v>-2.1333474192752888E-2</v>
      </c>
      <c r="S9" s="52">
        <f t="shared" si="6"/>
        <v>7.7282346791669454E-2</v>
      </c>
      <c r="T9" s="58">
        <v>9.8068674386530805</v>
      </c>
      <c r="U9" s="56">
        <v>9.4163465941835174</v>
      </c>
      <c r="V9" s="60">
        <v>4</v>
      </c>
      <c r="W9" s="50">
        <v>4</v>
      </c>
      <c r="X9" s="51">
        <f t="shared" si="7"/>
        <v>5.1217427040818109E-2</v>
      </c>
      <c r="Y9" s="52">
        <f t="shared" si="8"/>
        <v>-0.16502569721366811</v>
      </c>
      <c r="Z9" s="61">
        <v>9.8580848656938986</v>
      </c>
      <c r="AA9" s="62">
        <v>9.2513208969698493</v>
      </c>
      <c r="AB9" s="60">
        <v>4</v>
      </c>
      <c r="AC9" s="50">
        <v>4</v>
      </c>
      <c r="AD9" s="51">
        <f t="shared" si="9"/>
        <v>5.8193536682971114E-3</v>
      </c>
      <c r="AE9" s="52">
        <f t="shared" si="10"/>
        <v>-4.2871400787765523E-2</v>
      </c>
      <c r="AF9" s="58">
        <v>9.8639042193621957</v>
      </c>
      <c r="AG9" s="56">
        <v>9.2084494961820837</v>
      </c>
      <c r="AH9" s="60">
        <v>4</v>
      </c>
      <c r="AI9" s="50">
        <v>4</v>
      </c>
      <c r="AJ9" s="51">
        <f t="shared" si="11"/>
        <v>-4.1016361932413758E-2</v>
      </c>
      <c r="AK9" s="52">
        <f t="shared" si="12"/>
        <v>1.5612015309981686E-2</v>
      </c>
      <c r="AL9" s="59">
        <v>9.822887857429782</v>
      </c>
      <c r="AM9" s="54">
        <v>9.2240615114920654</v>
      </c>
      <c r="AN9" s="60">
        <v>4</v>
      </c>
      <c r="AO9" s="50">
        <v>4</v>
      </c>
      <c r="AP9" s="51">
        <f t="shared" si="13"/>
        <v>2.8094068936594496E-2</v>
      </c>
      <c r="AQ9" s="52">
        <f t="shared" si="14"/>
        <v>0.10353166587094265</v>
      </c>
      <c r="AR9" s="58">
        <v>9.8509819263663765</v>
      </c>
      <c r="AS9" s="56">
        <v>9.3275931773630081</v>
      </c>
      <c r="AT9" s="60">
        <v>4</v>
      </c>
      <c r="AU9" s="50">
        <v>4</v>
      </c>
      <c r="AV9" s="51">
        <f t="shared" si="15"/>
        <v>-1.4526270624392268E-2</v>
      </c>
      <c r="AW9" s="52">
        <f t="shared" si="16"/>
        <v>-5.2149514225297011E-2</v>
      </c>
      <c r="AX9" s="57">
        <v>9.8364556557419842</v>
      </c>
      <c r="AY9" s="63">
        <v>9.2754436631377111</v>
      </c>
      <c r="AZ9" s="49">
        <v>4</v>
      </c>
      <c r="BA9" s="50">
        <v>4</v>
      </c>
      <c r="BB9" s="51">
        <f t="shared" si="17"/>
        <v>7.2658552079278849E-3</v>
      </c>
      <c r="BC9" s="52">
        <f t="shared" si="18"/>
        <v>0.16289614251651763</v>
      </c>
      <c r="BD9" s="58">
        <v>9.8437215109499121</v>
      </c>
      <c r="BE9" s="48">
        <v>9.4383398056542287</v>
      </c>
      <c r="BF9" s="49">
        <v>4</v>
      </c>
      <c r="BG9" s="50">
        <v>4</v>
      </c>
      <c r="BH9" s="51">
        <f t="shared" si="19"/>
        <v>1.1544114501250036E-2</v>
      </c>
      <c r="BI9" s="52">
        <f t="shared" si="20"/>
        <v>-3.6140129946939936E-3</v>
      </c>
      <c r="BJ9" s="58">
        <v>9.8552656254511621</v>
      </c>
      <c r="BK9" s="48">
        <v>9.4347257926595347</v>
      </c>
      <c r="BL9" s="49">
        <v>4</v>
      </c>
      <c r="BM9" s="50">
        <v>4</v>
      </c>
    </row>
    <row r="10" spans="1:65" x14ac:dyDescent="0.25">
      <c r="A10" s="108" t="s">
        <v>33</v>
      </c>
      <c r="B10" s="42" t="b">
        <f t="shared" si="0"/>
        <v>1</v>
      </c>
      <c r="C10" s="43">
        <v>7</v>
      </c>
      <c r="D10" s="43">
        <v>1</v>
      </c>
      <c r="E10" s="138">
        <v>1</v>
      </c>
      <c r="F10" s="45">
        <f t="shared" si="1"/>
        <v>0.43190635211929695</v>
      </c>
      <c r="G10" s="46">
        <f t="shared" si="2"/>
        <v>2.8129336579399187</v>
      </c>
      <c r="H10" s="58">
        <v>9.914676816619524</v>
      </c>
      <c r="I10" s="48">
        <v>9.8239482426747831</v>
      </c>
      <c r="J10" s="49">
        <v>4</v>
      </c>
      <c r="K10" s="50">
        <v>4</v>
      </c>
      <c r="L10" s="51">
        <f t="shared" si="3"/>
        <v>-2.1850742008949098E-2</v>
      </c>
      <c r="M10" s="52">
        <f t="shared" si="4"/>
        <v>-0.38063547873316494</v>
      </c>
      <c r="N10" s="59">
        <v>9.8928260746105749</v>
      </c>
      <c r="O10" s="54">
        <v>9.4433127639416181</v>
      </c>
      <c r="P10" s="60">
        <v>4</v>
      </c>
      <c r="Q10" s="50">
        <v>4</v>
      </c>
      <c r="R10" s="51">
        <f t="shared" si="5"/>
        <v>8.8950698423495567E-3</v>
      </c>
      <c r="S10" s="52">
        <f t="shared" si="6"/>
        <v>-0.57374914500443808</v>
      </c>
      <c r="T10" s="58">
        <v>9.9017211444529245</v>
      </c>
      <c r="U10" s="56">
        <v>8.86956361893718</v>
      </c>
      <c r="V10" s="60">
        <v>4</v>
      </c>
      <c r="W10" s="50">
        <v>4</v>
      </c>
      <c r="X10" s="51">
        <f t="shared" si="7"/>
        <v>5.1471023363298229E-2</v>
      </c>
      <c r="Y10" s="52">
        <f t="shared" si="8"/>
        <v>0.64238790628292719</v>
      </c>
      <c r="Z10" s="61">
        <v>9.9531921678162227</v>
      </c>
      <c r="AA10" s="62">
        <v>9.5119515252201072</v>
      </c>
      <c r="AB10" s="60">
        <v>4</v>
      </c>
      <c r="AC10" s="50">
        <v>4</v>
      </c>
      <c r="AD10" s="51">
        <f t="shared" si="9"/>
        <v>-6.381936076207495E-2</v>
      </c>
      <c r="AE10" s="52">
        <f t="shared" si="10"/>
        <v>-0.11925655938854618</v>
      </c>
      <c r="AF10" s="58">
        <v>9.8893728070541478</v>
      </c>
      <c r="AG10" s="56">
        <v>9.392694965831561</v>
      </c>
      <c r="AH10" s="60">
        <v>4</v>
      </c>
      <c r="AI10" s="50">
        <v>4</v>
      </c>
      <c r="AJ10" s="51">
        <f t="shared" si="11"/>
        <v>5.5319857661439542E-2</v>
      </c>
      <c r="AK10" s="52">
        <f t="shared" si="12"/>
        <v>8.6084634922912073E-2</v>
      </c>
      <c r="AL10" s="59">
        <v>9.9446926647155873</v>
      </c>
      <c r="AM10" s="54">
        <v>9.4787796007544731</v>
      </c>
      <c r="AN10" s="60">
        <v>4</v>
      </c>
      <c r="AO10" s="50">
        <v>4</v>
      </c>
      <c r="AP10" s="51">
        <f t="shared" si="13"/>
        <v>3.3083153005030397E-2</v>
      </c>
      <c r="AQ10" s="52">
        <f t="shared" si="14"/>
        <v>0.32832582701035484</v>
      </c>
      <c r="AR10" s="58">
        <v>9.9777758177206177</v>
      </c>
      <c r="AS10" s="56">
        <v>9.807105427764828</v>
      </c>
      <c r="AT10" s="60">
        <v>4</v>
      </c>
      <c r="AU10" s="50">
        <v>4</v>
      </c>
      <c r="AV10" s="51">
        <f t="shared" si="15"/>
        <v>-0.10827169043007423</v>
      </c>
      <c r="AW10" s="52">
        <f t="shared" si="16"/>
        <v>-0.22593564330477633</v>
      </c>
      <c r="AX10" s="57">
        <v>9.8695041272905435</v>
      </c>
      <c r="AY10" s="63">
        <v>9.5811697844600516</v>
      </c>
      <c r="AZ10" s="49">
        <v>4</v>
      </c>
      <c r="BA10" s="50">
        <v>4</v>
      </c>
      <c r="BB10" s="51">
        <f t="shared" si="17"/>
        <v>4.8613908342295176E-2</v>
      </c>
      <c r="BC10" s="52">
        <f t="shared" si="18"/>
        <v>0.28928379152769779</v>
      </c>
      <c r="BD10" s="58">
        <v>9.9181180356328387</v>
      </c>
      <c r="BE10" s="48">
        <v>9.8704535759877494</v>
      </c>
      <c r="BF10" s="49">
        <v>4</v>
      </c>
      <c r="BG10" s="50">
        <v>4</v>
      </c>
      <c r="BH10" s="51">
        <f t="shared" si="19"/>
        <v>-4.0581546703785776E-2</v>
      </c>
      <c r="BI10" s="52">
        <f t="shared" si="20"/>
        <v>-0.16727467176510125</v>
      </c>
      <c r="BJ10" s="58">
        <v>9.8775364889290529</v>
      </c>
      <c r="BK10" s="48">
        <v>9.7031789042226482</v>
      </c>
      <c r="BL10" s="49">
        <v>4</v>
      </c>
      <c r="BM10" s="50">
        <v>4</v>
      </c>
    </row>
    <row r="11" spans="1:65" x14ac:dyDescent="0.25">
      <c r="A11" s="108" t="s">
        <v>34</v>
      </c>
      <c r="B11" s="42" t="b">
        <f t="shared" si="0"/>
        <v>1</v>
      </c>
      <c r="C11" s="43">
        <v>4</v>
      </c>
      <c r="D11" s="43">
        <v>4</v>
      </c>
      <c r="E11" s="138">
        <v>2</v>
      </c>
      <c r="F11" s="45">
        <f t="shared" si="1"/>
        <v>0</v>
      </c>
      <c r="G11" s="46">
        <f t="shared" si="2"/>
        <v>0</v>
      </c>
      <c r="H11" s="47">
        <v>0</v>
      </c>
      <c r="I11" s="48">
        <v>0</v>
      </c>
      <c r="J11" s="49">
        <v>1</v>
      </c>
      <c r="K11" s="50">
        <v>1</v>
      </c>
      <c r="L11" s="51">
        <f t="shared" si="3"/>
        <v>0</v>
      </c>
      <c r="M11" s="52">
        <f t="shared" si="4"/>
        <v>0</v>
      </c>
      <c r="N11" s="53">
        <v>0</v>
      </c>
      <c r="O11" s="54">
        <v>0</v>
      </c>
      <c r="P11" s="55">
        <v>1</v>
      </c>
      <c r="Q11" s="50">
        <v>1</v>
      </c>
      <c r="R11" s="51">
        <f t="shared" si="5"/>
        <v>0</v>
      </c>
      <c r="S11" s="52">
        <f t="shared" si="6"/>
        <v>0</v>
      </c>
      <c r="T11" s="47">
        <v>0</v>
      </c>
      <c r="U11" s="56">
        <v>0</v>
      </c>
      <c r="V11" s="55">
        <v>1</v>
      </c>
      <c r="W11" s="50">
        <v>1</v>
      </c>
      <c r="X11" s="51">
        <f t="shared" si="7"/>
        <v>0</v>
      </c>
      <c r="Y11" s="52">
        <f t="shared" si="8"/>
        <v>0</v>
      </c>
      <c r="Z11" s="64">
        <v>0</v>
      </c>
      <c r="AA11" s="62">
        <v>0</v>
      </c>
      <c r="AB11" s="55">
        <v>1</v>
      </c>
      <c r="AC11" s="50">
        <v>1</v>
      </c>
      <c r="AD11" s="51">
        <f t="shared" si="9"/>
        <v>0</v>
      </c>
      <c r="AE11" s="52">
        <f t="shared" si="10"/>
        <v>0</v>
      </c>
      <c r="AF11" s="47">
        <v>0</v>
      </c>
      <c r="AG11" s="56">
        <v>0</v>
      </c>
      <c r="AH11" s="55">
        <v>1</v>
      </c>
      <c r="AI11" s="50">
        <v>1</v>
      </c>
      <c r="AJ11" s="51">
        <f t="shared" si="11"/>
        <v>0</v>
      </c>
      <c r="AK11" s="52">
        <f t="shared" si="12"/>
        <v>0</v>
      </c>
      <c r="AL11" s="53">
        <v>0</v>
      </c>
      <c r="AM11" s="54">
        <v>0</v>
      </c>
      <c r="AN11" s="55">
        <v>1</v>
      </c>
      <c r="AO11" s="50">
        <v>1</v>
      </c>
      <c r="AP11" s="51">
        <f t="shared" si="13"/>
        <v>0</v>
      </c>
      <c r="AQ11" s="52">
        <f t="shared" si="14"/>
        <v>0</v>
      </c>
      <c r="AR11" s="47">
        <v>0</v>
      </c>
      <c r="AS11" s="56">
        <v>0</v>
      </c>
      <c r="AT11" s="55">
        <v>1</v>
      </c>
      <c r="AU11" s="50">
        <v>1</v>
      </c>
      <c r="AV11" s="51">
        <f t="shared" si="15"/>
        <v>0</v>
      </c>
      <c r="AW11" s="52">
        <f t="shared" si="16"/>
        <v>0</v>
      </c>
      <c r="AX11" s="57">
        <v>0</v>
      </c>
      <c r="AY11" s="48">
        <v>0</v>
      </c>
      <c r="AZ11" s="49">
        <v>1</v>
      </c>
      <c r="BA11" s="50">
        <v>1</v>
      </c>
      <c r="BB11" s="51">
        <f t="shared" si="17"/>
        <v>0</v>
      </c>
      <c r="BC11" s="52">
        <f t="shared" si="18"/>
        <v>0</v>
      </c>
      <c r="BD11" s="47">
        <v>0</v>
      </c>
      <c r="BE11" s="48">
        <v>0</v>
      </c>
      <c r="BF11" s="49">
        <v>1</v>
      </c>
      <c r="BG11" s="50">
        <v>1</v>
      </c>
      <c r="BH11" s="51">
        <f t="shared" si="19"/>
        <v>0</v>
      </c>
      <c r="BI11" s="52">
        <f t="shared" si="20"/>
        <v>0</v>
      </c>
      <c r="BJ11" s="47">
        <v>0</v>
      </c>
      <c r="BK11" s="48">
        <v>0</v>
      </c>
      <c r="BL11" s="49">
        <v>1</v>
      </c>
      <c r="BM11" s="50">
        <v>1</v>
      </c>
    </row>
    <row r="12" spans="1:65" x14ac:dyDescent="0.25">
      <c r="A12" s="108" t="s">
        <v>35</v>
      </c>
      <c r="B12" s="42" t="b">
        <f t="shared" si="0"/>
        <v>1</v>
      </c>
      <c r="C12" s="43">
        <v>5</v>
      </c>
      <c r="D12" s="43">
        <v>4</v>
      </c>
      <c r="E12" s="138">
        <v>2</v>
      </c>
      <c r="F12" s="45">
        <f t="shared" si="1"/>
        <v>0</v>
      </c>
      <c r="G12" s="46">
        <f t="shared" si="2"/>
        <v>0</v>
      </c>
      <c r="H12" s="47">
        <v>0</v>
      </c>
      <c r="I12" s="48">
        <v>0</v>
      </c>
      <c r="J12" s="49">
        <v>1</v>
      </c>
      <c r="K12" s="50">
        <v>1</v>
      </c>
      <c r="L12" s="51">
        <f t="shared" si="3"/>
        <v>0</v>
      </c>
      <c r="M12" s="52">
        <f t="shared" si="4"/>
        <v>0</v>
      </c>
      <c r="N12" s="53">
        <v>0</v>
      </c>
      <c r="O12" s="54">
        <v>0</v>
      </c>
      <c r="P12" s="55">
        <v>1</v>
      </c>
      <c r="Q12" s="50">
        <v>1</v>
      </c>
      <c r="R12" s="51">
        <f t="shared" si="5"/>
        <v>0</v>
      </c>
      <c r="S12" s="52">
        <f t="shared" si="6"/>
        <v>0</v>
      </c>
      <c r="T12" s="47">
        <v>0</v>
      </c>
      <c r="U12" s="56">
        <v>0</v>
      </c>
      <c r="V12" s="55">
        <v>1</v>
      </c>
      <c r="W12" s="50">
        <v>1</v>
      </c>
      <c r="X12" s="51">
        <f t="shared" si="7"/>
        <v>0</v>
      </c>
      <c r="Y12" s="52">
        <f t="shared" si="8"/>
        <v>0</v>
      </c>
      <c r="Z12" s="64">
        <v>0</v>
      </c>
      <c r="AA12" s="62">
        <v>0</v>
      </c>
      <c r="AB12" s="55">
        <v>1</v>
      </c>
      <c r="AC12" s="50">
        <v>1</v>
      </c>
      <c r="AD12" s="51">
        <f t="shared" si="9"/>
        <v>0</v>
      </c>
      <c r="AE12" s="52">
        <f t="shared" si="10"/>
        <v>0</v>
      </c>
      <c r="AF12" s="47">
        <v>0</v>
      </c>
      <c r="AG12" s="56">
        <v>0</v>
      </c>
      <c r="AH12" s="55">
        <v>1</v>
      </c>
      <c r="AI12" s="50">
        <v>1</v>
      </c>
      <c r="AJ12" s="51">
        <f t="shared" si="11"/>
        <v>0</v>
      </c>
      <c r="AK12" s="52">
        <f t="shared" si="12"/>
        <v>0</v>
      </c>
      <c r="AL12" s="53">
        <v>0</v>
      </c>
      <c r="AM12" s="54">
        <v>0</v>
      </c>
      <c r="AN12" s="55">
        <v>1</v>
      </c>
      <c r="AO12" s="50">
        <v>1</v>
      </c>
      <c r="AP12" s="51">
        <f t="shared" si="13"/>
        <v>0</v>
      </c>
      <c r="AQ12" s="52">
        <f t="shared" si="14"/>
        <v>0</v>
      </c>
      <c r="AR12" s="47">
        <v>0</v>
      </c>
      <c r="AS12" s="56">
        <v>0</v>
      </c>
      <c r="AT12" s="55">
        <v>1</v>
      </c>
      <c r="AU12" s="50">
        <v>1</v>
      </c>
      <c r="AV12" s="51">
        <f t="shared" si="15"/>
        <v>0</v>
      </c>
      <c r="AW12" s="52">
        <f t="shared" si="16"/>
        <v>0</v>
      </c>
      <c r="AX12" s="57">
        <v>0</v>
      </c>
      <c r="AY12" s="48">
        <v>0</v>
      </c>
      <c r="AZ12" s="49">
        <v>1</v>
      </c>
      <c r="BA12" s="50">
        <v>1</v>
      </c>
      <c r="BB12" s="51">
        <f t="shared" si="17"/>
        <v>0</v>
      </c>
      <c r="BC12" s="52">
        <f t="shared" si="18"/>
        <v>0</v>
      </c>
      <c r="BD12" s="47">
        <v>0</v>
      </c>
      <c r="BE12" s="48">
        <v>0</v>
      </c>
      <c r="BF12" s="49">
        <v>1</v>
      </c>
      <c r="BG12" s="50">
        <v>1</v>
      </c>
      <c r="BH12" s="51">
        <f t="shared" si="19"/>
        <v>0</v>
      </c>
      <c r="BI12" s="52">
        <f t="shared" si="20"/>
        <v>0</v>
      </c>
      <c r="BJ12" s="47">
        <v>0</v>
      </c>
      <c r="BK12" s="48">
        <v>0</v>
      </c>
      <c r="BL12" s="49">
        <v>1</v>
      </c>
      <c r="BM12" s="50">
        <v>1</v>
      </c>
    </row>
    <row r="13" spans="1:65" ht="15" customHeight="1" x14ac:dyDescent="0.25">
      <c r="A13" s="108" t="s">
        <v>36</v>
      </c>
      <c r="B13" s="42" t="b">
        <f t="shared" si="0"/>
        <v>1</v>
      </c>
      <c r="C13" s="43">
        <v>3</v>
      </c>
      <c r="D13" s="43">
        <v>4</v>
      </c>
      <c r="E13" s="138">
        <v>2</v>
      </c>
      <c r="F13" s="45">
        <f t="shared" si="1"/>
        <v>13.345555479380959</v>
      </c>
      <c r="G13" s="46">
        <f t="shared" si="2"/>
        <v>11.280407285463719</v>
      </c>
      <c r="H13" s="58">
        <v>5.3516270282537199</v>
      </c>
      <c r="I13" s="48">
        <v>5.2708914999442369</v>
      </c>
      <c r="J13" s="49">
        <v>2</v>
      </c>
      <c r="K13" s="50">
        <v>2</v>
      </c>
      <c r="L13" s="51">
        <f t="shared" si="3"/>
        <v>8.7359554133255024E-2</v>
      </c>
      <c r="M13" s="52">
        <f t="shared" si="4"/>
        <v>0.16809508244273808</v>
      </c>
      <c r="N13" s="59">
        <v>5.438986582386975</v>
      </c>
      <c r="O13" s="54">
        <v>5.438986582386975</v>
      </c>
      <c r="P13" s="60">
        <v>2</v>
      </c>
      <c r="Q13" s="50">
        <v>2</v>
      </c>
      <c r="R13" s="51">
        <f t="shared" si="5"/>
        <v>-0.39314689346261833</v>
      </c>
      <c r="S13" s="52">
        <f t="shared" si="6"/>
        <v>-0.79326075947713282</v>
      </c>
      <c r="T13" s="58">
        <v>5.0458396889243566</v>
      </c>
      <c r="U13" s="56">
        <v>4.6457258229098422</v>
      </c>
      <c r="V13" s="60">
        <v>1</v>
      </c>
      <c r="W13" s="50">
        <v>1</v>
      </c>
      <c r="X13" s="51">
        <f t="shared" si="7"/>
        <v>-0.75159252053409986</v>
      </c>
      <c r="Y13" s="52">
        <f t="shared" si="8"/>
        <v>-0.79076753856166881</v>
      </c>
      <c r="Z13" s="61">
        <v>4.2942471683902568</v>
      </c>
      <c r="AA13" s="62">
        <v>3.8549582843481733</v>
      </c>
      <c r="AB13" s="60">
        <v>1</v>
      </c>
      <c r="AC13" s="50">
        <v>1</v>
      </c>
      <c r="AD13" s="51">
        <f t="shared" si="9"/>
        <v>0.21996236350064091</v>
      </c>
      <c r="AE13" s="52">
        <f t="shared" si="10"/>
        <v>0.27635822737795923</v>
      </c>
      <c r="AF13" s="58">
        <v>4.5142095318908977</v>
      </c>
      <c r="AG13" s="56">
        <v>4.1313165117261326</v>
      </c>
      <c r="AH13" s="60">
        <v>1</v>
      </c>
      <c r="AI13" s="50">
        <v>1</v>
      </c>
      <c r="AJ13" s="51">
        <f t="shared" si="11"/>
        <v>0.2811503931875956</v>
      </c>
      <c r="AK13" s="52">
        <f t="shared" si="12"/>
        <v>-0.2620687670403874</v>
      </c>
      <c r="AL13" s="59">
        <v>4.7953599250784933</v>
      </c>
      <c r="AM13" s="54">
        <v>3.8692477446857452</v>
      </c>
      <c r="AN13" s="60">
        <v>1</v>
      </c>
      <c r="AO13" s="50">
        <v>1</v>
      </c>
      <c r="AP13" s="51">
        <f t="shared" si="13"/>
        <v>-4.7953599250784933</v>
      </c>
      <c r="AQ13" s="52">
        <f t="shared" si="14"/>
        <v>-3.8692477446857452</v>
      </c>
      <c r="AR13" s="58">
        <v>0</v>
      </c>
      <c r="AS13" s="56">
        <v>0</v>
      </c>
      <c r="AT13" s="60">
        <v>1</v>
      </c>
      <c r="AU13" s="50">
        <v>1</v>
      </c>
      <c r="AV13" s="51">
        <f t="shared" si="15"/>
        <v>5.3158554626457653</v>
      </c>
      <c r="AW13" s="52">
        <f t="shared" si="16"/>
        <v>4.4676681308426804</v>
      </c>
      <c r="AX13" s="57">
        <v>5.3158554626457653</v>
      </c>
      <c r="AY13" s="63">
        <v>4.4676681308426804</v>
      </c>
      <c r="AZ13" s="49">
        <v>1</v>
      </c>
      <c r="BA13" s="50">
        <v>1</v>
      </c>
      <c r="BB13" s="51">
        <f t="shared" si="17"/>
        <v>-0.12093617364826148</v>
      </c>
      <c r="BC13" s="52">
        <f t="shared" si="18"/>
        <v>-0.19445380151431646</v>
      </c>
      <c r="BD13" s="58">
        <v>5.1949192889975038</v>
      </c>
      <c r="BE13" s="48">
        <v>4.273214329328364</v>
      </c>
      <c r="BF13" s="49">
        <v>1</v>
      </c>
      <c r="BG13" s="50">
        <v>1</v>
      </c>
      <c r="BH13" s="51">
        <f t="shared" si="19"/>
        <v>-1.3801921931902283</v>
      </c>
      <c r="BI13" s="52">
        <f t="shared" si="20"/>
        <v>-0.45848723352108856</v>
      </c>
      <c r="BJ13" s="58">
        <v>3.8147270958072754</v>
      </c>
      <c r="BK13" s="48">
        <v>3.8147270958072754</v>
      </c>
      <c r="BL13" s="49">
        <v>1</v>
      </c>
      <c r="BM13" s="50">
        <v>1</v>
      </c>
    </row>
    <row r="14" spans="1:65" x14ac:dyDescent="0.25">
      <c r="A14" s="108" t="s">
        <v>37</v>
      </c>
      <c r="B14" s="42" t="b">
        <f t="shared" si="0"/>
        <v>1</v>
      </c>
      <c r="C14" s="43">
        <v>4</v>
      </c>
      <c r="D14" s="43">
        <v>4</v>
      </c>
      <c r="E14" s="138">
        <v>2</v>
      </c>
      <c r="F14" s="45">
        <f t="shared" si="1"/>
        <v>0</v>
      </c>
      <c r="G14" s="46">
        <f t="shared" si="2"/>
        <v>0</v>
      </c>
      <c r="H14" s="58">
        <v>0</v>
      </c>
      <c r="I14" s="48">
        <v>0</v>
      </c>
      <c r="J14" s="49">
        <v>1</v>
      </c>
      <c r="K14" s="50">
        <v>1</v>
      </c>
      <c r="L14" s="51">
        <f t="shared" si="3"/>
        <v>0</v>
      </c>
      <c r="M14" s="52">
        <f t="shared" si="4"/>
        <v>0</v>
      </c>
      <c r="N14" s="59">
        <v>0</v>
      </c>
      <c r="O14" s="54">
        <v>0</v>
      </c>
      <c r="P14" s="60">
        <v>1</v>
      </c>
      <c r="Q14" s="50">
        <v>1</v>
      </c>
      <c r="R14" s="51">
        <f t="shared" si="5"/>
        <v>0</v>
      </c>
      <c r="S14" s="52">
        <f t="shared" si="6"/>
        <v>0</v>
      </c>
      <c r="T14" s="58">
        <v>0</v>
      </c>
      <c r="U14" s="56">
        <v>0</v>
      </c>
      <c r="V14" s="60">
        <v>1</v>
      </c>
      <c r="W14" s="50">
        <v>1</v>
      </c>
      <c r="X14" s="51">
        <f t="shared" si="7"/>
        <v>0</v>
      </c>
      <c r="Y14" s="52">
        <f t="shared" si="8"/>
        <v>0</v>
      </c>
      <c r="Z14" s="61">
        <v>0</v>
      </c>
      <c r="AA14" s="62">
        <v>0</v>
      </c>
      <c r="AB14" s="60">
        <v>1</v>
      </c>
      <c r="AC14" s="50">
        <v>1</v>
      </c>
      <c r="AD14" s="51">
        <f t="shared" si="9"/>
        <v>0</v>
      </c>
      <c r="AE14" s="52">
        <f t="shared" si="10"/>
        <v>0</v>
      </c>
      <c r="AF14" s="58">
        <v>0</v>
      </c>
      <c r="AG14" s="56">
        <v>0</v>
      </c>
      <c r="AH14" s="60">
        <v>1</v>
      </c>
      <c r="AI14" s="50">
        <v>1</v>
      </c>
      <c r="AJ14" s="51">
        <f t="shared" si="11"/>
        <v>0</v>
      </c>
      <c r="AK14" s="52">
        <f t="shared" si="12"/>
        <v>0</v>
      </c>
      <c r="AL14" s="59">
        <v>0</v>
      </c>
      <c r="AM14" s="54">
        <v>0</v>
      </c>
      <c r="AN14" s="60">
        <v>1</v>
      </c>
      <c r="AO14" s="50">
        <v>1</v>
      </c>
      <c r="AP14" s="51">
        <f t="shared" si="13"/>
        <v>0</v>
      </c>
      <c r="AQ14" s="52">
        <f t="shared" si="14"/>
        <v>0</v>
      </c>
      <c r="AR14" s="58">
        <v>0</v>
      </c>
      <c r="AS14" s="56">
        <v>0</v>
      </c>
      <c r="AT14" s="60">
        <v>1</v>
      </c>
      <c r="AU14" s="50">
        <v>1</v>
      </c>
      <c r="AV14" s="51">
        <f t="shared" si="15"/>
        <v>0</v>
      </c>
      <c r="AW14" s="52">
        <f t="shared" si="16"/>
        <v>0</v>
      </c>
      <c r="AX14" s="57">
        <v>0</v>
      </c>
      <c r="AY14" s="63">
        <v>0</v>
      </c>
      <c r="AZ14" s="49">
        <v>1</v>
      </c>
      <c r="BA14" s="50">
        <v>1</v>
      </c>
      <c r="BB14" s="51">
        <f t="shared" si="17"/>
        <v>0</v>
      </c>
      <c r="BC14" s="52">
        <f t="shared" si="18"/>
        <v>0</v>
      </c>
      <c r="BD14" s="58">
        <v>0</v>
      </c>
      <c r="BE14" s="48">
        <v>0</v>
      </c>
      <c r="BF14" s="49">
        <v>1</v>
      </c>
      <c r="BG14" s="50">
        <v>1</v>
      </c>
      <c r="BH14" s="51">
        <f t="shared" si="19"/>
        <v>0</v>
      </c>
      <c r="BI14" s="52">
        <f t="shared" si="20"/>
        <v>0</v>
      </c>
      <c r="BJ14" s="58">
        <v>0</v>
      </c>
      <c r="BK14" s="48">
        <v>0</v>
      </c>
      <c r="BL14" s="49">
        <v>1</v>
      </c>
      <c r="BM14" s="50">
        <v>1</v>
      </c>
    </row>
    <row r="15" spans="1:65" x14ac:dyDescent="0.25">
      <c r="A15" s="108" t="s">
        <v>38</v>
      </c>
      <c r="B15" s="42" t="b">
        <f t="shared" si="0"/>
        <v>1</v>
      </c>
      <c r="C15" s="43">
        <v>7</v>
      </c>
      <c r="D15" s="43">
        <v>1</v>
      </c>
      <c r="E15" s="138">
        <v>1</v>
      </c>
      <c r="F15" s="45">
        <f t="shared" si="1"/>
        <v>0.95032285797492833</v>
      </c>
      <c r="G15" s="46">
        <f t="shared" si="2"/>
        <v>2.3118251041772773</v>
      </c>
      <c r="H15" s="58">
        <v>9.4947760361377522</v>
      </c>
      <c r="I15" s="48">
        <v>9.4742409111621768</v>
      </c>
      <c r="J15" s="49">
        <v>4</v>
      </c>
      <c r="K15" s="50">
        <v>4</v>
      </c>
      <c r="L15" s="51">
        <f t="shared" si="3"/>
        <v>-0.15012729410117309</v>
      </c>
      <c r="M15" s="52">
        <f t="shared" si="4"/>
        <v>-0.40827598380510643</v>
      </c>
      <c r="N15" s="59">
        <v>9.3446487420365791</v>
      </c>
      <c r="O15" s="54">
        <v>9.0659649273570704</v>
      </c>
      <c r="P15" s="60">
        <v>4</v>
      </c>
      <c r="Q15" s="50">
        <v>4</v>
      </c>
      <c r="R15" s="51">
        <f t="shared" si="5"/>
        <v>0.11177737019216849</v>
      </c>
      <c r="S15" s="52">
        <f t="shared" si="6"/>
        <v>-7.8437812225052639E-2</v>
      </c>
      <c r="T15" s="58">
        <v>9.4564261122287476</v>
      </c>
      <c r="U15" s="56">
        <v>8.9875271151320177</v>
      </c>
      <c r="V15" s="60">
        <v>4</v>
      </c>
      <c r="W15" s="50">
        <v>4</v>
      </c>
      <c r="X15" s="51">
        <f t="shared" si="7"/>
        <v>-8.5157306207737093E-3</v>
      </c>
      <c r="Y15" s="52">
        <f t="shared" si="8"/>
        <v>0.14295781349651726</v>
      </c>
      <c r="Z15" s="61">
        <v>9.4479103816079739</v>
      </c>
      <c r="AA15" s="62">
        <v>9.130484928628535</v>
      </c>
      <c r="AB15" s="60">
        <v>4</v>
      </c>
      <c r="AC15" s="50">
        <v>4</v>
      </c>
      <c r="AD15" s="51">
        <f t="shared" si="9"/>
        <v>-1.8519529023564019E-3</v>
      </c>
      <c r="AE15" s="52">
        <f t="shared" si="10"/>
        <v>-0.35962604170297752</v>
      </c>
      <c r="AF15" s="58">
        <v>9.4460584287056175</v>
      </c>
      <c r="AG15" s="56">
        <v>8.7708588869255575</v>
      </c>
      <c r="AH15" s="60">
        <v>4</v>
      </c>
      <c r="AI15" s="50">
        <v>4</v>
      </c>
      <c r="AJ15" s="51">
        <f t="shared" si="11"/>
        <v>-5.8946887716668783E-2</v>
      </c>
      <c r="AK15" s="52">
        <f t="shared" si="12"/>
        <v>0.16182102161519474</v>
      </c>
      <c r="AL15" s="59">
        <v>9.3871115409889487</v>
      </c>
      <c r="AM15" s="54">
        <v>8.9326799085407522</v>
      </c>
      <c r="AN15" s="60">
        <v>4</v>
      </c>
      <c r="AO15" s="50">
        <v>4</v>
      </c>
      <c r="AP15" s="51">
        <f t="shared" si="13"/>
        <v>-0.5460642129048292</v>
      </c>
      <c r="AQ15" s="52">
        <f t="shared" si="14"/>
        <v>-0.44433806891406569</v>
      </c>
      <c r="AR15" s="58">
        <v>8.8410473280841195</v>
      </c>
      <c r="AS15" s="56">
        <v>8.4883418396266865</v>
      </c>
      <c r="AT15" s="60">
        <v>4</v>
      </c>
      <c r="AU15" s="50">
        <v>4</v>
      </c>
      <c r="AV15" s="51">
        <f t="shared" si="15"/>
        <v>-3.3256589145782556E-3</v>
      </c>
      <c r="AW15" s="52">
        <f t="shared" si="16"/>
        <v>0.20380578762797796</v>
      </c>
      <c r="AX15" s="57">
        <v>8.8377216691695413</v>
      </c>
      <c r="AY15" s="63">
        <v>8.6921476272546645</v>
      </c>
      <c r="AZ15" s="49">
        <v>4</v>
      </c>
      <c r="BA15" s="50">
        <v>4</v>
      </c>
      <c r="BB15" s="51">
        <f t="shared" si="17"/>
        <v>3.8358688073047986E-2</v>
      </c>
      <c r="BC15" s="52">
        <f t="shared" si="18"/>
        <v>0.15994327739841552</v>
      </c>
      <c r="BD15" s="58">
        <v>8.8760803572425893</v>
      </c>
      <c r="BE15" s="48">
        <v>8.85209090465308</v>
      </c>
      <c r="BF15" s="49">
        <v>4</v>
      </c>
      <c r="BG15" s="50">
        <v>4</v>
      </c>
      <c r="BH15" s="51">
        <f t="shared" si="19"/>
        <v>-3.1355062549332402E-2</v>
      </c>
      <c r="BI15" s="52">
        <f t="shared" si="20"/>
        <v>-0.35261929739196951</v>
      </c>
      <c r="BJ15" s="58">
        <v>8.8447252946932569</v>
      </c>
      <c r="BK15" s="48">
        <v>8.4994716072611105</v>
      </c>
      <c r="BL15" s="49">
        <v>4</v>
      </c>
      <c r="BM15" s="50">
        <v>4</v>
      </c>
    </row>
    <row r="16" spans="1:65" x14ac:dyDescent="0.25">
      <c r="A16" s="108" t="s">
        <v>39</v>
      </c>
      <c r="B16" s="42" t="b">
        <f t="shared" si="0"/>
        <v>1</v>
      </c>
      <c r="C16" s="43">
        <v>6</v>
      </c>
      <c r="D16" s="43">
        <v>4</v>
      </c>
      <c r="E16" s="138">
        <v>2</v>
      </c>
      <c r="F16" s="45">
        <f t="shared" si="1"/>
        <v>2.2786209459133522</v>
      </c>
      <c r="G16" s="46">
        <f t="shared" si="2"/>
        <v>2.2786209459133522</v>
      </c>
      <c r="H16" s="58">
        <v>6.2718671549080938</v>
      </c>
      <c r="I16" s="48">
        <v>6.2718671549080938</v>
      </c>
      <c r="J16" s="49">
        <v>3</v>
      </c>
      <c r="K16" s="50">
        <v>3</v>
      </c>
      <c r="L16" s="51">
        <f t="shared" si="3"/>
        <v>6.0163682585311129E-2</v>
      </c>
      <c r="M16" s="52">
        <f t="shared" si="4"/>
        <v>6.0163682585311129E-2</v>
      </c>
      <c r="N16" s="59">
        <v>6.3320308374934049</v>
      </c>
      <c r="O16" s="54">
        <v>6.3320308374934049</v>
      </c>
      <c r="P16" s="60">
        <v>3</v>
      </c>
      <c r="Q16" s="50">
        <v>3</v>
      </c>
      <c r="R16" s="51">
        <f t="shared" si="5"/>
        <v>-0.11109190147498715</v>
      </c>
      <c r="S16" s="52">
        <f t="shared" si="6"/>
        <v>-0.11109190147498715</v>
      </c>
      <c r="T16" s="58">
        <v>6.2209389360184177</v>
      </c>
      <c r="U16" s="56">
        <v>6.2209389360184177</v>
      </c>
      <c r="V16" s="60">
        <v>3</v>
      </c>
      <c r="W16" s="50">
        <v>3</v>
      </c>
      <c r="X16" s="51">
        <f t="shared" si="7"/>
        <v>-0.75020143913996939</v>
      </c>
      <c r="Y16" s="52">
        <f t="shared" si="8"/>
        <v>-0.75020143913996939</v>
      </c>
      <c r="Z16" s="61">
        <v>5.4707374968784483</v>
      </c>
      <c r="AA16" s="62">
        <v>5.4707374968784483</v>
      </c>
      <c r="AB16" s="60">
        <v>2</v>
      </c>
      <c r="AC16" s="50">
        <v>2</v>
      </c>
      <c r="AD16" s="51">
        <f t="shared" si="9"/>
        <v>0.38366037891725302</v>
      </c>
      <c r="AE16" s="52">
        <f t="shared" si="10"/>
        <v>0.38366037891725302</v>
      </c>
      <c r="AF16" s="58">
        <v>5.8543978757957014</v>
      </c>
      <c r="AG16" s="56">
        <v>5.8543978757957014</v>
      </c>
      <c r="AH16" s="60">
        <v>2</v>
      </c>
      <c r="AI16" s="50">
        <v>2</v>
      </c>
      <c r="AJ16" s="51">
        <f t="shared" si="11"/>
        <v>0.49093535285256618</v>
      </c>
      <c r="AK16" s="52">
        <f t="shared" si="12"/>
        <v>0.49093535285256618</v>
      </c>
      <c r="AL16" s="59">
        <v>6.3453332286482675</v>
      </c>
      <c r="AM16" s="54">
        <v>6.3453332286482675</v>
      </c>
      <c r="AN16" s="60">
        <v>3</v>
      </c>
      <c r="AO16" s="50">
        <v>3</v>
      </c>
      <c r="AP16" s="51">
        <f t="shared" si="13"/>
        <v>7.727620504243049E-2</v>
      </c>
      <c r="AQ16" s="52">
        <f t="shared" si="14"/>
        <v>7.727620504243049E-2</v>
      </c>
      <c r="AR16" s="58">
        <v>6.422609433690698</v>
      </c>
      <c r="AS16" s="56">
        <v>6.422609433690698</v>
      </c>
      <c r="AT16" s="60">
        <v>3</v>
      </c>
      <c r="AU16" s="50">
        <v>3</v>
      </c>
      <c r="AV16" s="51">
        <f t="shared" si="15"/>
        <v>-0.29246986530215668</v>
      </c>
      <c r="AW16" s="52">
        <f t="shared" si="16"/>
        <v>-0.29246986530215668</v>
      </c>
      <c r="AX16" s="57">
        <v>6.1301395683885413</v>
      </c>
      <c r="AY16" s="63">
        <v>6.1301395683885413</v>
      </c>
      <c r="AZ16" s="49">
        <v>3</v>
      </c>
      <c r="BA16" s="50">
        <v>3</v>
      </c>
      <c r="BB16" s="51">
        <f t="shared" si="17"/>
        <v>8.962753364003806E-2</v>
      </c>
      <c r="BC16" s="52">
        <f t="shared" si="18"/>
        <v>8.962753364003806E-2</v>
      </c>
      <c r="BD16" s="58">
        <v>6.2197671020285794</v>
      </c>
      <c r="BE16" s="48">
        <v>6.2197671020285794</v>
      </c>
      <c r="BF16" s="49">
        <v>3</v>
      </c>
      <c r="BG16" s="50">
        <v>3</v>
      </c>
      <c r="BH16" s="51">
        <f t="shared" si="19"/>
        <v>-2.3194586958640073E-2</v>
      </c>
      <c r="BI16" s="52">
        <f t="shared" si="20"/>
        <v>-2.3194586958640073E-2</v>
      </c>
      <c r="BJ16" s="58">
        <v>6.1965725150699393</v>
      </c>
      <c r="BK16" s="48">
        <v>6.1965725150699393</v>
      </c>
      <c r="BL16" s="49">
        <v>3</v>
      </c>
      <c r="BM16" s="50">
        <v>3</v>
      </c>
    </row>
    <row r="17" spans="1:65" x14ac:dyDescent="0.25">
      <c r="A17" s="108" t="s">
        <v>40</v>
      </c>
      <c r="B17" s="42" t="b">
        <f t="shared" si="0"/>
        <v>1</v>
      </c>
      <c r="C17" s="43">
        <v>3</v>
      </c>
      <c r="D17" s="43">
        <v>4</v>
      </c>
      <c r="E17" s="138">
        <v>2</v>
      </c>
      <c r="F17" s="45">
        <f t="shared" si="1"/>
        <v>6.6195710841538578</v>
      </c>
      <c r="G17" s="46">
        <f t="shared" si="2"/>
        <v>6.6195710841538578</v>
      </c>
      <c r="H17" s="58">
        <v>0</v>
      </c>
      <c r="I17" s="48">
        <v>0</v>
      </c>
      <c r="J17" s="49">
        <v>1</v>
      </c>
      <c r="K17" s="50">
        <v>1</v>
      </c>
      <c r="L17" s="51">
        <f t="shared" si="3"/>
        <v>0</v>
      </c>
      <c r="M17" s="52">
        <f t="shared" si="4"/>
        <v>0</v>
      </c>
      <c r="N17" s="59">
        <v>0</v>
      </c>
      <c r="O17" s="54">
        <v>0</v>
      </c>
      <c r="P17" s="60">
        <v>1</v>
      </c>
      <c r="Q17" s="50">
        <v>1</v>
      </c>
      <c r="R17" s="51">
        <f t="shared" si="5"/>
        <v>0</v>
      </c>
      <c r="S17" s="52">
        <f t="shared" si="6"/>
        <v>0</v>
      </c>
      <c r="T17" s="58">
        <v>0</v>
      </c>
      <c r="U17" s="56">
        <v>0</v>
      </c>
      <c r="V17" s="60">
        <v>1</v>
      </c>
      <c r="W17" s="50">
        <v>1</v>
      </c>
      <c r="X17" s="51">
        <f t="shared" si="7"/>
        <v>0</v>
      </c>
      <c r="Y17" s="52">
        <f t="shared" si="8"/>
        <v>0</v>
      </c>
      <c r="Z17" s="61">
        <v>0</v>
      </c>
      <c r="AA17" s="62">
        <v>0</v>
      </c>
      <c r="AB17" s="60">
        <v>1</v>
      </c>
      <c r="AC17" s="50">
        <v>1</v>
      </c>
      <c r="AD17" s="51">
        <f t="shared" si="9"/>
        <v>0</v>
      </c>
      <c r="AE17" s="52">
        <f t="shared" si="10"/>
        <v>0</v>
      </c>
      <c r="AF17" s="58">
        <v>0</v>
      </c>
      <c r="AG17" s="56">
        <v>0</v>
      </c>
      <c r="AH17" s="60">
        <v>1</v>
      </c>
      <c r="AI17" s="50">
        <v>1</v>
      </c>
      <c r="AJ17" s="51">
        <f t="shared" si="11"/>
        <v>0</v>
      </c>
      <c r="AK17" s="52">
        <f t="shared" si="12"/>
        <v>0</v>
      </c>
      <c r="AL17" s="59">
        <v>0</v>
      </c>
      <c r="AM17" s="54">
        <v>0</v>
      </c>
      <c r="AN17" s="60">
        <v>1</v>
      </c>
      <c r="AO17" s="50">
        <v>1</v>
      </c>
      <c r="AP17" s="51">
        <f t="shared" si="13"/>
        <v>4.6202017159454476</v>
      </c>
      <c r="AQ17" s="52">
        <f t="shared" si="14"/>
        <v>4.6202017159454476</v>
      </c>
      <c r="AR17" s="58">
        <v>4.6202017159454476</v>
      </c>
      <c r="AS17" s="56">
        <v>4.6202017159454476</v>
      </c>
      <c r="AT17" s="60">
        <v>1</v>
      </c>
      <c r="AU17" s="50">
        <v>1</v>
      </c>
      <c r="AV17" s="51">
        <f t="shared" si="15"/>
        <v>-0.19038969552106177</v>
      </c>
      <c r="AW17" s="52">
        <f t="shared" si="16"/>
        <v>-0.19038969552106177</v>
      </c>
      <c r="AX17" s="57">
        <v>4.4298120204243858</v>
      </c>
      <c r="AY17" s="63">
        <v>4.4298120204243858</v>
      </c>
      <c r="AZ17" s="49">
        <v>1</v>
      </c>
      <c r="BA17" s="50">
        <v>1</v>
      </c>
      <c r="BB17" s="51">
        <f t="shared" si="17"/>
        <v>5.1587094505635811E-2</v>
      </c>
      <c r="BC17" s="52">
        <f t="shared" si="18"/>
        <v>5.1587094505635811E-2</v>
      </c>
      <c r="BD17" s="58">
        <v>4.4813991149300216</v>
      </c>
      <c r="BE17" s="48">
        <v>4.4813991149300216</v>
      </c>
      <c r="BF17" s="49">
        <v>1</v>
      </c>
      <c r="BG17" s="50">
        <v>1</v>
      </c>
      <c r="BH17" s="51">
        <f t="shared" si="19"/>
        <v>1.7573925781817126</v>
      </c>
      <c r="BI17" s="52">
        <f t="shared" si="20"/>
        <v>1.7573925781817126</v>
      </c>
      <c r="BJ17" s="58">
        <v>6.2387916931117342</v>
      </c>
      <c r="BK17" s="48">
        <v>6.2387916931117342</v>
      </c>
      <c r="BL17" s="49">
        <v>3</v>
      </c>
      <c r="BM17" s="50">
        <v>3</v>
      </c>
    </row>
    <row r="18" spans="1:65" x14ac:dyDescent="0.25">
      <c r="A18" s="108" t="s">
        <v>41</v>
      </c>
      <c r="B18" s="42" t="b">
        <f t="shared" si="0"/>
        <v>1</v>
      </c>
      <c r="C18" s="43">
        <v>1</v>
      </c>
      <c r="D18" s="43">
        <v>3</v>
      </c>
      <c r="E18" s="138">
        <v>2</v>
      </c>
      <c r="F18" s="45">
        <f t="shared" si="1"/>
        <v>2.9691458429316997</v>
      </c>
      <c r="G18" s="46">
        <f t="shared" si="2"/>
        <v>2.6119917148051996</v>
      </c>
      <c r="H18" s="58">
        <v>7.0565203087071842</v>
      </c>
      <c r="I18" s="48">
        <v>6.5336164051420305</v>
      </c>
      <c r="J18" s="49">
        <v>3</v>
      </c>
      <c r="K18" s="50">
        <v>3</v>
      </c>
      <c r="L18" s="51">
        <f t="shared" si="3"/>
        <v>0.49797340812934276</v>
      </c>
      <c r="M18" s="52">
        <f t="shared" si="4"/>
        <v>0.20071143957554227</v>
      </c>
      <c r="N18" s="59">
        <v>7.5544937168365269</v>
      </c>
      <c r="O18" s="54">
        <v>6.7343278447175727</v>
      </c>
      <c r="P18" s="60">
        <v>3</v>
      </c>
      <c r="Q18" s="50">
        <v>3</v>
      </c>
      <c r="R18" s="51">
        <f t="shared" si="5"/>
        <v>-0.18702344328102072</v>
      </c>
      <c r="S18" s="52">
        <f t="shared" si="6"/>
        <v>-0.45139948538479047</v>
      </c>
      <c r="T18" s="58">
        <v>7.3674702735555062</v>
      </c>
      <c r="U18" s="56">
        <v>6.2829283593327823</v>
      </c>
      <c r="V18" s="60">
        <v>3</v>
      </c>
      <c r="W18" s="50">
        <v>3</v>
      </c>
      <c r="X18" s="51">
        <f t="shared" si="7"/>
        <v>-0.75191667629071013</v>
      </c>
      <c r="Y18" s="52">
        <f t="shared" si="8"/>
        <v>-0.47139942165180937</v>
      </c>
      <c r="Z18" s="61">
        <v>6.6155535972647961</v>
      </c>
      <c r="AA18" s="62">
        <v>5.8115289376809729</v>
      </c>
      <c r="AB18" s="60">
        <v>3</v>
      </c>
      <c r="AC18" s="50">
        <v>3</v>
      </c>
      <c r="AD18" s="51">
        <f t="shared" si="9"/>
        <v>-0.74876479023305542</v>
      </c>
      <c r="AE18" s="52">
        <f t="shared" si="10"/>
        <v>-0.2704862547030098</v>
      </c>
      <c r="AF18" s="58">
        <v>5.8667888070317407</v>
      </c>
      <c r="AG18" s="56">
        <v>5.5410426829779631</v>
      </c>
      <c r="AH18" s="60">
        <v>2</v>
      </c>
      <c r="AI18" s="50">
        <v>2</v>
      </c>
      <c r="AJ18" s="51">
        <f t="shared" si="11"/>
        <v>-2.1541355735780421E-2</v>
      </c>
      <c r="AK18" s="52">
        <f t="shared" si="12"/>
        <v>-0.33841498920297486</v>
      </c>
      <c r="AL18" s="59">
        <v>5.8452474512959602</v>
      </c>
      <c r="AM18" s="54">
        <v>5.2026276937749882</v>
      </c>
      <c r="AN18" s="60">
        <v>2</v>
      </c>
      <c r="AO18" s="50">
        <v>2</v>
      </c>
      <c r="AP18" s="51">
        <f t="shared" si="13"/>
        <v>-7.3556718095270313E-2</v>
      </c>
      <c r="AQ18" s="52">
        <f t="shared" si="14"/>
        <v>0.38013685627312732</v>
      </c>
      <c r="AR18" s="58">
        <v>5.7716907332006899</v>
      </c>
      <c r="AS18" s="56">
        <v>5.5827645500481156</v>
      </c>
      <c r="AT18" s="60">
        <v>2</v>
      </c>
      <c r="AU18" s="50">
        <v>2</v>
      </c>
      <c r="AV18" s="51">
        <f t="shared" si="15"/>
        <v>-0.4935183832964638</v>
      </c>
      <c r="AW18" s="52">
        <f t="shared" si="16"/>
        <v>-0.30459220014388944</v>
      </c>
      <c r="AX18" s="57">
        <v>5.2781723499042261</v>
      </c>
      <c r="AY18" s="63">
        <v>5.2781723499042261</v>
      </c>
      <c r="AZ18" s="49">
        <v>2</v>
      </c>
      <c r="BA18" s="50">
        <v>2</v>
      </c>
      <c r="BB18" s="51">
        <f t="shared" si="17"/>
        <v>2.8986200299177867E-2</v>
      </c>
      <c r="BC18" s="52">
        <f t="shared" si="18"/>
        <v>2.8986200299177867E-2</v>
      </c>
      <c r="BD18" s="58">
        <v>5.307158550203404</v>
      </c>
      <c r="BE18" s="48">
        <v>5.307158550203404</v>
      </c>
      <c r="BF18" s="49">
        <v>2</v>
      </c>
      <c r="BG18" s="50">
        <v>2</v>
      </c>
      <c r="BH18" s="51">
        <f t="shared" si="19"/>
        <v>-0.16586486757087826</v>
      </c>
      <c r="BI18" s="52">
        <f t="shared" si="20"/>
        <v>-0.16586486757087826</v>
      </c>
      <c r="BJ18" s="58">
        <v>5.1412936826325257</v>
      </c>
      <c r="BK18" s="48">
        <v>5.1412936826325257</v>
      </c>
      <c r="BL18" s="49">
        <v>2</v>
      </c>
      <c r="BM18" s="50">
        <v>2</v>
      </c>
    </row>
    <row r="19" spans="1:65" x14ac:dyDescent="0.25">
      <c r="A19" s="108" t="s">
        <v>196</v>
      </c>
      <c r="B19" s="42" t="b">
        <f t="shared" si="0"/>
        <v>0</v>
      </c>
      <c r="C19" s="43">
        <v>4</v>
      </c>
      <c r="D19" s="43">
        <v>4</v>
      </c>
      <c r="E19" s="138">
        <v>2</v>
      </c>
      <c r="F19" s="45">
        <f t="shared" si="1"/>
        <v>0</v>
      </c>
      <c r="G19" s="46">
        <f t="shared" si="2"/>
        <v>0</v>
      </c>
      <c r="H19" s="58" t="s">
        <v>26</v>
      </c>
      <c r="I19" s="48" t="s">
        <v>26</v>
      </c>
      <c r="J19" s="49" t="s">
        <v>26</v>
      </c>
      <c r="K19" s="50" t="s">
        <v>26</v>
      </c>
      <c r="L19" s="51" t="str">
        <f t="shared" si="3"/>
        <v>..</v>
      </c>
      <c r="M19" s="52" t="str">
        <f t="shared" si="4"/>
        <v>..</v>
      </c>
      <c r="N19" s="59" t="s">
        <v>26</v>
      </c>
      <c r="O19" s="54" t="s">
        <v>26</v>
      </c>
      <c r="P19" s="60" t="s">
        <v>26</v>
      </c>
      <c r="Q19" s="50" t="s">
        <v>26</v>
      </c>
      <c r="R19" s="51" t="str">
        <f t="shared" si="5"/>
        <v>..</v>
      </c>
      <c r="S19" s="52" t="str">
        <f t="shared" si="6"/>
        <v>..</v>
      </c>
      <c r="T19" s="58" t="s">
        <v>26</v>
      </c>
      <c r="U19" s="56" t="s">
        <v>26</v>
      </c>
      <c r="V19" s="60" t="s">
        <v>26</v>
      </c>
      <c r="W19" s="50" t="s">
        <v>26</v>
      </c>
      <c r="X19" s="51" t="str">
        <f t="shared" si="7"/>
        <v>..</v>
      </c>
      <c r="Y19" s="52" t="str">
        <f t="shared" si="8"/>
        <v>..</v>
      </c>
      <c r="Z19" s="61" t="s">
        <v>26</v>
      </c>
      <c r="AA19" s="62" t="s">
        <v>26</v>
      </c>
      <c r="AB19" s="60" t="s">
        <v>26</v>
      </c>
      <c r="AC19" s="50" t="s">
        <v>26</v>
      </c>
      <c r="AD19" s="51" t="str">
        <f t="shared" si="9"/>
        <v>..</v>
      </c>
      <c r="AE19" s="52" t="str">
        <f t="shared" si="10"/>
        <v>..</v>
      </c>
      <c r="AF19" s="58" t="s">
        <v>26</v>
      </c>
      <c r="AG19" s="56" t="s">
        <v>26</v>
      </c>
      <c r="AH19" s="60" t="s">
        <v>26</v>
      </c>
      <c r="AI19" s="50" t="s">
        <v>26</v>
      </c>
      <c r="AJ19" s="51" t="str">
        <f t="shared" si="11"/>
        <v>..</v>
      </c>
      <c r="AK19" s="52" t="str">
        <f t="shared" si="12"/>
        <v>..</v>
      </c>
      <c r="AL19" s="59" t="s">
        <v>26</v>
      </c>
      <c r="AM19" s="54" t="s">
        <v>26</v>
      </c>
      <c r="AN19" s="60" t="s">
        <v>26</v>
      </c>
      <c r="AO19" s="50" t="s">
        <v>26</v>
      </c>
      <c r="AP19" s="51" t="str">
        <f t="shared" si="13"/>
        <v>..</v>
      </c>
      <c r="AQ19" s="52" t="str">
        <f t="shared" si="14"/>
        <v>..</v>
      </c>
      <c r="AR19" s="58" t="s">
        <v>26</v>
      </c>
      <c r="AS19" s="56" t="s">
        <v>26</v>
      </c>
      <c r="AT19" s="60" t="s">
        <v>26</v>
      </c>
      <c r="AU19" s="50" t="s">
        <v>26</v>
      </c>
      <c r="AV19" s="51" t="str">
        <f t="shared" si="15"/>
        <v>..</v>
      </c>
      <c r="AW19" s="52" t="str">
        <f t="shared" si="16"/>
        <v>..</v>
      </c>
      <c r="AX19" s="57" t="s">
        <v>26</v>
      </c>
      <c r="AY19" s="63" t="s">
        <v>26</v>
      </c>
      <c r="AZ19" s="49" t="s">
        <v>26</v>
      </c>
      <c r="BA19" s="50" t="s">
        <v>26</v>
      </c>
      <c r="BB19" s="51" t="str">
        <f t="shared" si="17"/>
        <v>..</v>
      </c>
      <c r="BC19" s="52" t="str">
        <f t="shared" si="18"/>
        <v>..</v>
      </c>
      <c r="BD19" s="58" t="s">
        <v>26</v>
      </c>
      <c r="BE19" s="48" t="s">
        <v>26</v>
      </c>
      <c r="BF19" s="49" t="s">
        <v>26</v>
      </c>
      <c r="BG19" s="50" t="s">
        <v>26</v>
      </c>
      <c r="BH19" s="51" t="str">
        <f t="shared" si="19"/>
        <v>..</v>
      </c>
      <c r="BI19" s="52" t="str">
        <f t="shared" si="20"/>
        <v>..</v>
      </c>
      <c r="BJ19" s="58" t="s">
        <v>26</v>
      </c>
      <c r="BK19" s="48" t="s">
        <v>26</v>
      </c>
      <c r="BL19" s="49" t="s">
        <v>26</v>
      </c>
      <c r="BM19" s="50" t="s">
        <v>26</v>
      </c>
    </row>
    <row r="20" spans="1:65" x14ac:dyDescent="0.25">
      <c r="A20" s="108" t="s">
        <v>42</v>
      </c>
      <c r="B20" s="42" t="b">
        <f t="shared" si="0"/>
        <v>1</v>
      </c>
      <c r="C20" s="43">
        <v>6</v>
      </c>
      <c r="D20" s="43">
        <v>4</v>
      </c>
      <c r="E20" s="138">
        <v>2</v>
      </c>
      <c r="F20" s="45">
        <f t="shared" si="1"/>
        <v>1.6442417282951283</v>
      </c>
      <c r="G20" s="46">
        <f t="shared" si="2"/>
        <v>1.6442417282951283</v>
      </c>
      <c r="H20" s="58">
        <v>7.2766704804877218</v>
      </c>
      <c r="I20" s="48">
        <v>7.2766704804877218</v>
      </c>
      <c r="J20" s="49">
        <v>3</v>
      </c>
      <c r="K20" s="50">
        <v>3</v>
      </c>
      <c r="L20" s="51">
        <f t="shared" si="3"/>
        <v>0.39027439939679098</v>
      </c>
      <c r="M20" s="52">
        <f t="shared" si="4"/>
        <v>0.39027439939679098</v>
      </c>
      <c r="N20" s="59">
        <v>7.6669448798845128</v>
      </c>
      <c r="O20" s="54">
        <v>7.6669448798845128</v>
      </c>
      <c r="P20" s="60">
        <v>3</v>
      </c>
      <c r="Q20" s="50">
        <v>3</v>
      </c>
      <c r="R20" s="51">
        <f t="shared" si="5"/>
        <v>-2.7697727930719118E-2</v>
      </c>
      <c r="S20" s="52">
        <f t="shared" si="6"/>
        <v>-2.7697727930719118E-2</v>
      </c>
      <c r="T20" s="58">
        <v>7.6392471519537937</v>
      </c>
      <c r="U20" s="56">
        <v>7.6392471519537937</v>
      </c>
      <c r="V20" s="60">
        <v>3</v>
      </c>
      <c r="W20" s="50">
        <v>3</v>
      </c>
      <c r="X20" s="51">
        <f t="shared" si="7"/>
        <v>-0.14808419908016823</v>
      </c>
      <c r="Y20" s="52">
        <f t="shared" si="8"/>
        <v>-0.14808419908016823</v>
      </c>
      <c r="Z20" s="61">
        <v>7.4911629528736254</v>
      </c>
      <c r="AA20" s="62">
        <v>7.4911629528736254</v>
      </c>
      <c r="AB20" s="60">
        <v>3</v>
      </c>
      <c r="AC20" s="50">
        <v>3</v>
      </c>
      <c r="AD20" s="51">
        <f t="shared" si="9"/>
        <v>0.21284179594233699</v>
      </c>
      <c r="AE20" s="52">
        <f t="shared" si="10"/>
        <v>0.21284179594233699</v>
      </c>
      <c r="AF20" s="58">
        <v>7.7040047488159624</v>
      </c>
      <c r="AG20" s="56">
        <v>7.7040047488159624</v>
      </c>
      <c r="AH20" s="60">
        <v>3</v>
      </c>
      <c r="AI20" s="50">
        <v>3</v>
      </c>
      <c r="AJ20" s="51">
        <f t="shared" si="11"/>
        <v>1.8068306468299156E-2</v>
      </c>
      <c r="AK20" s="52">
        <f t="shared" si="12"/>
        <v>1.8068306468299156E-2</v>
      </c>
      <c r="AL20" s="59">
        <v>7.7220730552842616</v>
      </c>
      <c r="AM20" s="54">
        <v>7.7220730552842616</v>
      </c>
      <c r="AN20" s="60">
        <v>3</v>
      </c>
      <c r="AO20" s="50">
        <v>3</v>
      </c>
      <c r="AP20" s="51">
        <f t="shared" si="13"/>
        <v>0.10572194190699324</v>
      </c>
      <c r="AQ20" s="52">
        <f t="shared" si="14"/>
        <v>0.10572194190699324</v>
      </c>
      <c r="AR20" s="58">
        <v>7.8277949971912548</v>
      </c>
      <c r="AS20" s="56">
        <v>7.8277949971912548</v>
      </c>
      <c r="AT20" s="60">
        <v>3</v>
      </c>
      <c r="AU20" s="50">
        <v>3</v>
      </c>
      <c r="AV20" s="51">
        <f t="shared" si="15"/>
        <v>-0.61417520183625562</v>
      </c>
      <c r="AW20" s="52">
        <f t="shared" si="16"/>
        <v>-0.61417520183625562</v>
      </c>
      <c r="AX20" s="57">
        <v>7.2136197953549992</v>
      </c>
      <c r="AY20" s="63">
        <v>7.2136197953549992</v>
      </c>
      <c r="AZ20" s="49">
        <v>3</v>
      </c>
      <c r="BA20" s="50">
        <v>3</v>
      </c>
      <c r="BB20" s="51">
        <f t="shared" si="17"/>
        <v>5.8787416344481258E-3</v>
      </c>
      <c r="BC20" s="52">
        <f t="shared" si="18"/>
        <v>5.8787416344481258E-3</v>
      </c>
      <c r="BD20" s="58">
        <v>7.2194985369894473</v>
      </c>
      <c r="BE20" s="48">
        <v>7.2194985369894473</v>
      </c>
      <c r="BF20" s="49">
        <v>3</v>
      </c>
      <c r="BG20" s="50">
        <v>3</v>
      </c>
      <c r="BH20" s="51">
        <f t="shared" si="19"/>
        <v>-0.1214994140991168</v>
      </c>
      <c r="BI20" s="52">
        <f t="shared" si="20"/>
        <v>-0.1214994140991168</v>
      </c>
      <c r="BJ20" s="58">
        <v>7.0979991228903305</v>
      </c>
      <c r="BK20" s="48">
        <v>7.0979991228903305</v>
      </c>
      <c r="BL20" s="49">
        <v>3</v>
      </c>
      <c r="BM20" s="50">
        <v>3</v>
      </c>
    </row>
    <row r="21" spans="1:65" x14ac:dyDescent="0.25">
      <c r="A21" s="108" t="s">
        <v>43</v>
      </c>
      <c r="B21" s="42" t="b">
        <f t="shared" si="0"/>
        <v>1</v>
      </c>
      <c r="C21" s="43">
        <v>1</v>
      </c>
      <c r="D21" s="43">
        <v>3</v>
      </c>
      <c r="E21" s="138">
        <v>2</v>
      </c>
      <c r="F21" s="45">
        <f t="shared" si="1"/>
        <v>1.5069010627407415</v>
      </c>
      <c r="G21" s="46">
        <f t="shared" si="2"/>
        <v>1.9969121036040187</v>
      </c>
      <c r="H21" s="58">
        <v>6.7389354283332077</v>
      </c>
      <c r="I21" s="48">
        <v>6.3837051986585962</v>
      </c>
      <c r="J21" s="49">
        <v>3</v>
      </c>
      <c r="K21" s="50">
        <v>3</v>
      </c>
      <c r="L21" s="51">
        <f t="shared" si="3"/>
        <v>-0.44838636368774409</v>
      </c>
      <c r="M21" s="52">
        <f t="shared" si="4"/>
        <v>-0.33366317373884691</v>
      </c>
      <c r="N21" s="59">
        <v>6.2905490646454636</v>
      </c>
      <c r="O21" s="54">
        <v>6.0500420249197493</v>
      </c>
      <c r="P21" s="60">
        <v>3</v>
      </c>
      <c r="Q21" s="50">
        <v>3</v>
      </c>
      <c r="R21" s="51">
        <f t="shared" si="5"/>
        <v>2.7102147909898733E-2</v>
      </c>
      <c r="S21" s="52">
        <f t="shared" si="6"/>
        <v>0.26760918763561303</v>
      </c>
      <c r="T21" s="58">
        <v>6.3176512125553623</v>
      </c>
      <c r="U21" s="56">
        <v>6.3176512125553623</v>
      </c>
      <c r="V21" s="60">
        <v>3</v>
      </c>
      <c r="W21" s="50">
        <v>3</v>
      </c>
      <c r="X21" s="51">
        <f t="shared" si="7"/>
        <v>0.22457843127186727</v>
      </c>
      <c r="Y21" s="52">
        <f t="shared" si="8"/>
        <v>0.22457843127186727</v>
      </c>
      <c r="Z21" s="61">
        <v>6.5422296438272296</v>
      </c>
      <c r="AA21" s="62">
        <v>6.5422296438272296</v>
      </c>
      <c r="AB21" s="60">
        <v>3</v>
      </c>
      <c r="AC21" s="50">
        <v>3</v>
      </c>
      <c r="AD21" s="51">
        <f t="shared" si="9"/>
        <v>0.13926162511554541</v>
      </c>
      <c r="AE21" s="52">
        <f t="shared" si="10"/>
        <v>-0.1628828310007151</v>
      </c>
      <c r="AF21" s="58">
        <v>6.681491268942775</v>
      </c>
      <c r="AG21" s="56">
        <v>6.3793468128265145</v>
      </c>
      <c r="AH21" s="60">
        <v>3</v>
      </c>
      <c r="AI21" s="50">
        <v>3</v>
      </c>
      <c r="AJ21" s="51">
        <f t="shared" si="11"/>
        <v>0.11864960846240447</v>
      </c>
      <c r="AK21" s="52">
        <f t="shared" si="12"/>
        <v>-4.7943123293820555E-2</v>
      </c>
      <c r="AL21" s="59">
        <v>6.8001408774051795</v>
      </c>
      <c r="AM21" s="54">
        <v>6.3314036895326939</v>
      </c>
      <c r="AN21" s="60">
        <v>3</v>
      </c>
      <c r="AO21" s="50">
        <v>3</v>
      </c>
      <c r="AP21" s="51">
        <f t="shared" si="13"/>
        <v>0.12083468844437295</v>
      </c>
      <c r="AQ21" s="52">
        <f t="shared" si="14"/>
        <v>0.24871617871177865</v>
      </c>
      <c r="AR21" s="58">
        <v>6.9209755658495524</v>
      </c>
      <c r="AS21" s="56">
        <v>6.5801198682444726</v>
      </c>
      <c r="AT21" s="60">
        <v>3</v>
      </c>
      <c r="AU21" s="50">
        <v>3</v>
      </c>
      <c r="AV21" s="51">
        <f t="shared" si="15"/>
        <v>0.24690611937315232</v>
      </c>
      <c r="AW21" s="52">
        <f t="shared" si="16"/>
        <v>0.42341040903096339</v>
      </c>
      <c r="AX21" s="57">
        <v>7.1678816852227047</v>
      </c>
      <c r="AY21" s="63">
        <v>7.003530277275436</v>
      </c>
      <c r="AZ21" s="49">
        <v>3</v>
      </c>
      <c r="BA21" s="50">
        <v>3</v>
      </c>
      <c r="BB21" s="51">
        <f t="shared" si="17"/>
        <v>-8.9710823349634872E-2</v>
      </c>
      <c r="BC21" s="52">
        <f t="shared" si="18"/>
        <v>-5.9712908380772589E-2</v>
      </c>
      <c r="BD21" s="58">
        <v>7.0781708618730699</v>
      </c>
      <c r="BE21" s="48">
        <v>6.9438173688946634</v>
      </c>
      <c r="BF21" s="49">
        <v>3</v>
      </c>
      <c r="BG21" s="50">
        <v>3</v>
      </c>
      <c r="BH21" s="51">
        <f t="shared" si="19"/>
        <v>-9.147125512612142E-2</v>
      </c>
      <c r="BI21" s="52">
        <f t="shared" si="20"/>
        <v>-0.22839586053964123</v>
      </c>
      <c r="BJ21" s="58">
        <v>6.9866996067469485</v>
      </c>
      <c r="BK21" s="48">
        <v>6.7154215083550222</v>
      </c>
      <c r="BL21" s="49">
        <v>3</v>
      </c>
      <c r="BM21" s="50">
        <v>3</v>
      </c>
    </row>
    <row r="22" spans="1:65" x14ac:dyDescent="0.25">
      <c r="A22" s="108" t="s">
        <v>44</v>
      </c>
      <c r="B22" s="42" t="b">
        <f t="shared" si="0"/>
        <v>1</v>
      </c>
      <c r="C22" s="43">
        <v>4</v>
      </c>
      <c r="D22" s="43">
        <v>1</v>
      </c>
      <c r="E22" s="138">
        <v>2</v>
      </c>
      <c r="F22" s="45">
        <f t="shared" si="1"/>
        <v>1.7892113197013924</v>
      </c>
      <c r="G22" s="46">
        <f t="shared" si="2"/>
        <v>2.1304959959790288</v>
      </c>
      <c r="H22" s="58">
        <v>6.5865673095172328</v>
      </c>
      <c r="I22" s="48">
        <v>6.3619778051942779</v>
      </c>
      <c r="J22" s="49">
        <v>3</v>
      </c>
      <c r="K22" s="50">
        <v>3</v>
      </c>
      <c r="L22" s="51">
        <f t="shared" si="3"/>
        <v>0.12868486756104947</v>
      </c>
      <c r="M22" s="52">
        <f t="shared" si="4"/>
        <v>0.35327437188400435</v>
      </c>
      <c r="N22" s="59">
        <v>6.7152521770782823</v>
      </c>
      <c r="O22" s="54">
        <v>6.7152521770782823</v>
      </c>
      <c r="P22" s="60">
        <v>3</v>
      </c>
      <c r="Q22" s="50">
        <v>3</v>
      </c>
      <c r="R22" s="51">
        <f t="shared" si="5"/>
        <v>0.17106387242917176</v>
      </c>
      <c r="S22" s="52">
        <f t="shared" si="6"/>
        <v>0.17106387242917176</v>
      </c>
      <c r="T22" s="58">
        <v>6.886316049507454</v>
      </c>
      <c r="U22" s="56">
        <v>6.886316049507454</v>
      </c>
      <c r="V22" s="60">
        <v>3</v>
      </c>
      <c r="W22" s="50">
        <v>3</v>
      </c>
      <c r="X22" s="51">
        <f t="shared" si="7"/>
        <v>0.64333574264148208</v>
      </c>
      <c r="Y22" s="52">
        <f t="shared" si="8"/>
        <v>0.35983675933056869</v>
      </c>
      <c r="Z22" s="61">
        <v>7.5296517921489361</v>
      </c>
      <c r="AA22" s="62">
        <v>7.2461528088380227</v>
      </c>
      <c r="AB22" s="60">
        <v>3</v>
      </c>
      <c r="AC22" s="50">
        <v>3</v>
      </c>
      <c r="AD22" s="51">
        <f t="shared" si="9"/>
        <v>0.17828486615873196</v>
      </c>
      <c r="AE22" s="52">
        <f t="shared" si="10"/>
        <v>-9.948283252342538E-2</v>
      </c>
      <c r="AF22" s="58">
        <v>7.7079366583076681</v>
      </c>
      <c r="AG22" s="56">
        <v>7.1466699763145973</v>
      </c>
      <c r="AH22" s="60">
        <v>3</v>
      </c>
      <c r="AI22" s="50">
        <v>3</v>
      </c>
      <c r="AJ22" s="51">
        <f t="shared" si="11"/>
        <v>0.11560156250390019</v>
      </c>
      <c r="AK22" s="52">
        <f t="shared" si="12"/>
        <v>0.48466711170825683</v>
      </c>
      <c r="AL22" s="59">
        <v>7.8235382208115682</v>
      </c>
      <c r="AM22" s="54">
        <v>7.6313370880228542</v>
      </c>
      <c r="AN22" s="60">
        <v>3</v>
      </c>
      <c r="AO22" s="50">
        <v>3</v>
      </c>
      <c r="AP22" s="51">
        <f t="shared" si="13"/>
        <v>-0.41386370555049368</v>
      </c>
      <c r="AQ22" s="52">
        <f t="shared" si="14"/>
        <v>-0.22166257276177959</v>
      </c>
      <c r="AR22" s="58">
        <v>7.4096745152610746</v>
      </c>
      <c r="AS22" s="56">
        <v>7.4096745152610746</v>
      </c>
      <c r="AT22" s="60">
        <v>3</v>
      </c>
      <c r="AU22" s="50">
        <v>3</v>
      </c>
      <c r="AV22" s="51">
        <f t="shared" si="15"/>
        <v>-5.8065724565691923E-2</v>
      </c>
      <c r="AW22" s="52">
        <f t="shared" si="16"/>
        <v>-5.8065724565691923E-2</v>
      </c>
      <c r="AX22" s="57">
        <v>7.3516087906953826</v>
      </c>
      <c r="AY22" s="63">
        <v>7.3516087906953826</v>
      </c>
      <c r="AZ22" s="49">
        <v>3</v>
      </c>
      <c r="BA22" s="50">
        <v>3</v>
      </c>
      <c r="BB22" s="51">
        <f t="shared" si="17"/>
        <v>-4.3937707867005571E-3</v>
      </c>
      <c r="BC22" s="52">
        <f t="shared" si="18"/>
        <v>-4.3937707867005571E-3</v>
      </c>
      <c r="BD22" s="58">
        <v>7.3472150199086821</v>
      </c>
      <c r="BE22" s="48">
        <v>7.3472150199086821</v>
      </c>
      <c r="BF22" s="49">
        <v>3</v>
      </c>
      <c r="BG22" s="50">
        <v>3</v>
      </c>
      <c r="BH22" s="51">
        <f t="shared" si="19"/>
        <v>-7.5917207504170747E-2</v>
      </c>
      <c r="BI22" s="52">
        <f t="shared" si="20"/>
        <v>-0.37804897998942977</v>
      </c>
      <c r="BJ22" s="58">
        <v>7.2712978124045113</v>
      </c>
      <c r="BK22" s="48">
        <v>6.9691660399192523</v>
      </c>
      <c r="BL22" s="49">
        <v>3</v>
      </c>
      <c r="BM22" s="50">
        <v>3</v>
      </c>
    </row>
    <row r="23" spans="1:65" x14ac:dyDescent="0.25">
      <c r="A23" s="108" t="s">
        <v>45</v>
      </c>
      <c r="B23" s="42" t="b">
        <f t="shared" si="0"/>
        <v>1</v>
      </c>
      <c r="C23" s="43">
        <v>6</v>
      </c>
      <c r="D23" s="43">
        <v>4</v>
      </c>
      <c r="E23" s="138">
        <v>2</v>
      </c>
      <c r="F23" s="45">
        <f t="shared" si="1"/>
        <v>4.4353436552492527</v>
      </c>
      <c r="G23" s="46">
        <f t="shared" si="2"/>
        <v>4.4353436552492527</v>
      </c>
      <c r="H23" s="58">
        <v>0</v>
      </c>
      <c r="I23" s="48">
        <v>0</v>
      </c>
      <c r="J23" s="49">
        <v>1</v>
      </c>
      <c r="K23" s="50">
        <v>1</v>
      </c>
      <c r="L23" s="51">
        <f t="shared" si="3"/>
        <v>0</v>
      </c>
      <c r="M23" s="52">
        <f t="shared" si="4"/>
        <v>0</v>
      </c>
      <c r="N23" s="59">
        <v>0</v>
      </c>
      <c r="O23" s="54">
        <v>0</v>
      </c>
      <c r="P23" s="60">
        <v>1</v>
      </c>
      <c r="Q23" s="50">
        <v>1</v>
      </c>
      <c r="R23" s="51">
        <f t="shared" si="5"/>
        <v>0</v>
      </c>
      <c r="S23" s="52">
        <f t="shared" si="6"/>
        <v>0</v>
      </c>
      <c r="T23" s="58">
        <v>0</v>
      </c>
      <c r="U23" s="56">
        <v>0</v>
      </c>
      <c r="V23" s="60">
        <v>1</v>
      </c>
      <c r="W23" s="50">
        <v>1</v>
      </c>
      <c r="X23" s="51">
        <f t="shared" si="7"/>
        <v>3.1779673780395452</v>
      </c>
      <c r="Y23" s="52">
        <f t="shared" si="8"/>
        <v>3.1779673780395452</v>
      </c>
      <c r="Z23" s="59">
        <v>3.1779673780395452</v>
      </c>
      <c r="AA23" s="54">
        <v>3.1779673780395452</v>
      </c>
      <c r="AB23" s="60">
        <v>1</v>
      </c>
      <c r="AC23" s="50">
        <v>1</v>
      </c>
      <c r="AD23" s="51">
        <f t="shared" si="9"/>
        <v>-0.17119157811545982</v>
      </c>
      <c r="AE23" s="52">
        <f t="shared" si="10"/>
        <v>-0.17119157811545982</v>
      </c>
      <c r="AF23" s="58">
        <v>3.0067757999240854</v>
      </c>
      <c r="AG23" s="56">
        <v>3.0067757999240854</v>
      </c>
      <c r="AH23" s="60">
        <v>1</v>
      </c>
      <c r="AI23" s="50">
        <v>1</v>
      </c>
      <c r="AJ23" s="51">
        <f t="shared" si="11"/>
        <v>0.14763105227962203</v>
      </c>
      <c r="AK23" s="52">
        <f t="shared" si="12"/>
        <v>0.14763105227962203</v>
      </c>
      <c r="AL23" s="59">
        <v>3.1544068522037074</v>
      </c>
      <c r="AM23" s="54">
        <v>3.1544068522037074</v>
      </c>
      <c r="AN23" s="60">
        <v>1</v>
      </c>
      <c r="AO23" s="50">
        <v>1</v>
      </c>
      <c r="AP23" s="51">
        <f t="shared" si="13"/>
        <v>7.1283229587709052E-2</v>
      </c>
      <c r="AQ23" s="52">
        <f t="shared" si="14"/>
        <v>7.1283229587709052E-2</v>
      </c>
      <c r="AR23" s="58">
        <v>3.2256900817914165</v>
      </c>
      <c r="AS23" s="56">
        <v>3.2256900817914165</v>
      </c>
      <c r="AT23" s="60">
        <v>1</v>
      </c>
      <c r="AU23" s="50">
        <v>1</v>
      </c>
      <c r="AV23" s="51">
        <f t="shared" si="15"/>
        <v>1.7727608526509009E-2</v>
      </c>
      <c r="AW23" s="52">
        <f t="shared" si="16"/>
        <v>1.7727608526509009E-2</v>
      </c>
      <c r="AX23" s="57">
        <v>3.2434176903179255</v>
      </c>
      <c r="AY23" s="63">
        <v>3.2434176903179255</v>
      </c>
      <c r="AZ23" s="49">
        <v>1</v>
      </c>
      <c r="BA23" s="50">
        <v>1</v>
      </c>
      <c r="BB23" s="51">
        <f t="shared" si="17"/>
        <v>-0.1156202765630967</v>
      </c>
      <c r="BC23" s="52">
        <f t="shared" si="18"/>
        <v>-0.1156202765630967</v>
      </c>
      <c r="BD23" s="58">
        <v>3.1277974137548288</v>
      </c>
      <c r="BE23" s="48">
        <v>3.1277974137548288</v>
      </c>
      <c r="BF23" s="49">
        <v>1</v>
      </c>
      <c r="BG23" s="50">
        <v>1</v>
      </c>
      <c r="BH23" s="51">
        <f t="shared" si="19"/>
        <v>-0.73392253213731085</v>
      </c>
      <c r="BI23" s="52">
        <f t="shared" si="20"/>
        <v>-0.73392253213731085</v>
      </c>
      <c r="BJ23" s="58">
        <v>2.3938748816175179</v>
      </c>
      <c r="BK23" s="48">
        <v>2.3938748816175179</v>
      </c>
      <c r="BL23" s="49">
        <v>1</v>
      </c>
      <c r="BM23" s="50">
        <v>1</v>
      </c>
    </row>
    <row r="24" spans="1:65" x14ac:dyDescent="0.25">
      <c r="A24" s="108" t="s">
        <v>46</v>
      </c>
      <c r="B24" s="42" t="b">
        <f t="shared" si="0"/>
        <v>0</v>
      </c>
      <c r="C24" s="43">
        <v>6</v>
      </c>
      <c r="D24" s="43">
        <v>4</v>
      </c>
      <c r="E24" s="138">
        <v>2</v>
      </c>
      <c r="F24" s="45">
        <f t="shared" si="1"/>
        <v>3.3182593533311504</v>
      </c>
      <c r="G24" s="46">
        <f t="shared" si="2"/>
        <v>2.1300528544756423</v>
      </c>
      <c r="H24" s="58">
        <v>0</v>
      </c>
      <c r="I24" s="48">
        <v>0</v>
      </c>
      <c r="J24" s="49">
        <v>1</v>
      </c>
      <c r="K24" s="50">
        <v>1</v>
      </c>
      <c r="L24" s="51">
        <f t="shared" si="3"/>
        <v>0</v>
      </c>
      <c r="M24" s="52">
        <f t="shared" si="4"/>
        <v>0</v>
      </c>
      <c r="N24" s="59">
        <v>0</v>
      </c>
      <c r="O24" s="54">
        <v>0</v>
      </c>
      <c r="P24" s="60">
        <v>1</v>
      </c>
      <c r="Q24" s="50">
        <v>1</v>
      </c>
      <c r="R24" s="51">
        <f t="shared" si="5"/>
        <v>1.4334713179343221</v>
      </c>
      <c r="S24" s="52">
        <f t="shared" si="6"/>
        <v>1.2096263973359749</v>
      </c>
      <c r="T24" s="58">
        <v>1.4334713179343221</v>
      </c>
      <c r="U24" s="56">
        <v>1.2096263973359749</v>
      </c>
      <c r="V24" s="60">
        <v>1</v>
      </c>
      <c r="W24" s="50">
        <v>1</v>
      </c>
      <c r="X24" s="51" t="str">
        <f t="shared" si="7"/>
        <v>..</v>
      </c>
      <c r="Y24" s="52" t="str">
        <f t="shared" si="8"/>
        <v>..</v>
      </c>
      <c r="Z24" s="61" t="s">
        <v>26</v>
      </c>
      <c r="AA24" s="62" t="s">
        <v>26</v>
      </c>
      <c r="AB24" s="60" t="s">
        <v>26</v>
      </c>
      <c r="AC24" s="50" t="s">
        <v>26</v>
      </c>
      <c r="AD24" s="51" t="str">
        <f t="shared" si="9"/>
        <v>..</v>
      </c>
      <c r="AE24" s="52" t="str">
        <f t="shared" si="10"/>
        <v>..</v>
      </c>
      <c r="AF24" s="58" t="s">
        <v>26</v>
      </c>
      <c r="AG24" s="56" t="s">
        <v>26</v>
      </c>
      <c r="AH24" s="60" t="s">
        <v>26</v>
      </c>
      <c r="AI24" s="50" t="s">
        <v>26</v>
      </c>
      <c r="AJ24" s="51" t="str">
        <f t="shared" si="11"/>
        <v>..</v>
      </c>
      <c r="AK24" s="52" t="str">
        <f t="shared" si="12"/>
        <v>..</v>
      </c>
      <c r="AL24" s="59">
        <v>4.9565499645849949</v>
      </c>
      <c r="AM24" s="54">
        <v>4.0480547410482206</v>
      </c>
      <c r="AN24" s="60">
        <v>1</v>
      </c>
      <c r="AO24" s="50">
        <v>1</v>
      </c>
      <c r="AP24" s="51">
        <f t="shared" si="13"/>
        <v>1.3297304004276533E-2</v>
      </c>
      <c r="AQ24" s="52">
        <f t="shared" si="14"/>
        <v>0.11206771706558349</v>
      </c>
      <c r="AR24" s="58">
        <v>4.9698472685892714</v>
      </c>
      <c r="AS24" s="56">
        <v>4.1601224581138041</v>
      </c>
      <c r="AT24" s="60">
        <v>1</v>
      </c>
      <c r="AU24" s="50">
        <v>1</v>
      </c>
      <c r="AV24" s="51">
        <f t="shared" si="15"/>
        <v>-0.92199175403500977</v>
      </c>
      <c r="AW24" s="52">
        <f t="shared" si="16"/>
        <v>-0.49375163852540194</v>
      </c>
      <c r="AX24" s="57">
        <v>4.0478555145542616</v>
      </c>
      <c r="AY24" s="63">
        <v>3.6663708195884022</v>
      </c>
      <c r="AZ24" s="49">
        <v>1</v>
      </c>
      <c r="BA24" s="50">
        <v>1</v>
      </c>
      <c r="BB24" s="51">
        <f t="shared" si="17"/>
        <v>0.12670359042150015</v>
      </c>
      <c r="BC24" s="52">
        <f t="shared" si="18"/>
        <v>-0.28746664603015137</v>
      </c>
      <c r="BD24" s="58">
        <v>4.1745591049757618</v>
      </c>
      <c r="BE24" s="48">
        <v>3.3789041735582508</v>
      </c>
      <c r="BF24" s="49">
        <v>1</v>
      </c>
      <c r="BG24" s="50">
        <v>1</v>
      </c>
      <c r="BH24" s="51">
        <f t="shared" si="19"/>
        <v>-0.8227953869360416</v>
      </c>
      <c r="BI24" s="52">
        <f t="shared" si="20"/>
        <v>-2.7140455518530615E-2</v>
      </c>
      <c r="BJ24" s="58">
        <v>3.3517637180397202</v>
      </c>
      <c r="BK24" s="48">
        <v>3.3517637180397202</v>
      </c>
      <c r="BL24" s="49">
        <v>1</v>
      </c>
      <c r="BM24" s="50">
        <v>1</v>
      </c>
    </row>
    <row r="25" spans="1:65" x14ac:dyDescent="0.25">
      <c r="A25" s="108" t="s">
        <v>47</v>
      </c>
      <c r="B25" s="42" t="b">
        <f t="shared" si="0"/>
        <v>1</v>
      </c>
      <c r="C25" s="43">
        <v>3</v>
      </c>
      <c r="D25" s="43">
        <v>2</v>
      </c>
      <c r="E25" s="138">
        <v>2</v>
      </c>
      <c r="F25" s="45">
        <f t="shared" si="1"/>
        <v>0.9859273130461248</v>
      </c>
      <c r="G25" s="46">
        <f t="shared" si="2"/>
        <v>0.9859273130461248</v>
      </c>
      <c r="H25" s="58">
        <v>2.3611302332175437</v>
      </c>
      <c r="I25" s="48">
        <v>2.3611302332175437</v>
      </c>
      <c r="J25" s="49">
        <v>1</v>
      </c>
      <c r="K25" s="50">
        <v>1</v>
      </c>
      <c r="L25" s="51">
        <f t="shared" si="3"/>
        <v>4.4991267325055428E-2</v>
      </c>
      <c r="M25" s="52">
        <f t="shared" si="4"/>
        <v>4.4991267325055428E-2</v>
      </c>
      <c r="N25" s="59">
        <v>2.4061215005425991</v>
      </c>
      <c r="O25" s="54">
        <v>2.4061215005425991</v>
      </c>
      <c r="P25" s="60">
        <v>1</v>
      </c>
      <c r="Q25" s="50">
        <v>1</v>
      </c>
      <c r="R25" s="51">
        <f t="shared" si="5"/>
        <v>9.2769381051854616E-2</v>
      </c>
      <c r="S25" s="52">
        <f t="shared" si="6"/>
        <v>9.2769381051854616E-2</v>
      </c>
      <c r="T25" s="58">
        <v>2.4988908815944537</v>
      </c>
      <c r="U25" s="56">
        <v>2.4988908815944537</v>
      </c>
      <c r="V25" s="60">
        <v>1</v>
      </c>
      <c r="W25" s="50">
        <v>1</v>
      </c>
      <c r="X25" s="51">
        <f t="shared" si="7"/>
        <v>-0.29876589446867374</v>
      </c>
      <c r="Y25" s="52">
        <f t="shared" si="8"/>
        <v>-0.29876589446867374</v>
      </c>
      <c r="Z25" s="61">
        <v>2.20012498712578</v>
      </c>
      <c r="AA25" s="62">
        <v>2.20012498712578</v>
      </c>
      <c r="AB25" s="60">
        <v>1</v>
      </c>
      <c r="AC25" s="50">
        <v>1</v>
      </c>
      <c r="AD25" s="51">
        <f t="shared" si="9"/>
        <v>0.11509228334030253</v>
      </c>
      <c r="AE25" s="52">
        <f t="shared" si="10"/>
        <v>0.11509228334030253</v>
      </c>
      <c r="AF25" s="58">
        <v>2.3152172704660825</v>
      </c>
      <c r="AG25" s="56">
        <v>2.3152172704660825</v>
      </c>
      <c r="AH25" s="60">
        <v>1</v>
      </c>
      <c r="AI25" s="50">
        <v>1</v>
      </c>
      <c r="AJ25" s="51">
        <f t="shared" si="11"/>
        <v>0.15167911393138267</v>
      </c>
      <c r="AK25" s="52">
        <f t="shared" si="12"/>
        <v>0.15167911393138267</v>
      </c>
      <c r="AL25" s="59">
        <v>2.4668963843974652</v>
      </c>
      <c r="AM25" s="54">
        <v>2.4668963843974652</v>
      </c>
      <c r="AN25" s="60">
        <v>1</v>
      </c>
      <c r="AO25" s="50">
        <v>1</v>
      </c>
      <c r="AP25" s="51">
        <f t="shared" si="13"/>
        <v>9.4090440085243809E-2</v>
      </c>
      <c r="AQ25" s="52">
        <f t="shared" si="14"/>
        <v>9.4090440085243809E-2</v>
      </c>
      <c r="AR25" s="58">
        <v>2.560986824482709</v>
      </c>
      <c r="AS25" s="56">
        <v>2.560986824482709</v>
      </c>
      <c r="AT25" s="60">
        <v>1</v>
      </c>
      <c r="AU25" s="50">
        <v>1</v>
      </c>
      <c r="AV25" s="51">
        <f t="shared" si="15"/>
        <v>-7.5669869313174765E-2</v>
      </c>
      <c r="AW25" s="52">
        <f t="shared" si="16"/>
        <v>-7.5669869313174765E-2</v>
      </c>
      <c r="AX25" s="57">
        <v>2.4853169551695342</v>
      </c>
      <c r="AY25" s="63">
        <v>2.4853169551695342</v>
      </c>
      <c r="AZ25" s="49">
        <v>1</v>
      </c>
      <c r="BA25" s="50">
        <v>1</v>
      </c>
      <c r="BB25" s="51">
        <f t="shared" si="17"/>
        <v>7.9807308178103664E-2</v>
      </c>
      <c r="BC25" s="52">
        <f t="shared" si="18"/>
        <v>7.9807308178103664E-2</v>
      </c>
      <c r="BD25" s="58">
        <v>2.5651242633476379</v>
      </c>
      <c r="BE25" s="48">
        <v>2.5651242633476379</v>
      </c>
      <c r="BF25" s="49">
        <v>1</v>
      </c>
      <c r="BG25" s="50">
        <v>1</v>
      </c>
      <c r="BH25" s="51">
        <f t="shared" si="19"/>
        <v>-3.3061755352333577E-2</v>
      </c>
      <c r="BI25" s="52">
        <f t="shared" si="20"/>
        <v>-3.3061755352333577E-2</v>
      </c>
      <c r="BJ25" s="58">
        <v>2.5320625079953043</v>
      </c>
      <c r="BK25" s="48">
        <v>2.5320625079953043</v>
      </c>
      <c r="BL25" s="49">
        <v>1</v>
      </c>
      <c r="BM25" s="50">
        <v>1</v>
      </c>
    </row>
    <row r="26" spans="1:65" x14ac:dyDescent="0.25">
      <c r="A26" s="108" t="s">
        <v>48</v>
      </c>
      <c r="B26" s="42" t="b">
        <f t="shared" si="0"/>
        <v>1</v>
      </c>
      <c r="C26" s="43">
        <v>6</v>
      </c>
      <c r="D26" s="43">
        <v>4</v>
      </c>
      <c r="E26" s="138">
        <v>2</v>
      </c>
      <c r="F26" s="45">
        <f t="shared" si="1"/>
        <v>1.8661784632037919</v>
      </c>
      <c r="G26" s="46">
        <f t="shared" si="2"/>
        <v>1.8661784632037919</v>
      </c>
      <c r="H26" s="58">
        <v>0</v>
      </c>
      <c r="I26" s="48">
        <v>0</v>
      </c>
      <c r="J26" s="49">
        <v>1</v>
      </c>
      <c r="K26" s="50">
        <v>1</v>
      </c>
      <c r="L26" s="51">
        <f t="shared" si="3"/>
        <v>0</v>
      </c>
      <c r="M26" s="52">
        <f t="shared" si="4"/>
        <v>0</v>
      </c>
      <c r="N26" s="59">
        <v>0</v>
      </c>
      <c r="O26" s="54">
        <v>0</v>
      </c>
      <c r="P26" s="60">
        <v>1</v>
      </c>
      <c r="Q26" s="50">
        <v>1</v>
      </c>
      <c r="R26" s="51">
        <f t="shared" si="5"/>
        <v>0</v>
      </c>
      <c r="S26" s="52">
        <f t="shared" si="6"/>
        <v>0</v>
      </c>
      <c r="T26" s="58">
        <v>0</v>
      </c>
      <c r="U26" s="56">
        <v>0</v>
      </c>
      <c r="V26" s="60">
        <v>1</v>
      </c>
      <c r="W26" s="50">
        <v>1</v>
      </c>
      <c r="X26" s="51">
        <f t="shared" si="7"/>
        <v>1.4226292229686903</v>
      </c>
      <c r="Y26" s="52">
        <f t="shared" si="8"/>
        <v>1.4226292229686903</v>
      </c>
      <c r="Z26" s="61">
        <v>1.4226292229686903</v>
      </c>
      <c r="AA26" s="62">
        <v>1.4226292229686903</v>
      </c>
      <c r="AB26" s="60">
        <v>1</v>
      </c>
      <c r="AC26" s="50">
        <v>1</v>
      </c>
      <c r="AD26" s="51">
        <f t="shared" si="9"/>
        <v>0.20920390308280812</v>
      </c>
      <c r="AE26" s="52">
        <f t="shared" si="10"/>
        <v>0.20920390308280812</v>
      </c>
      <c r="AF26" s="58">
        <v>1.6318331260514984</v>
      </c>
      <c r="AG26" s="56">
        <v>1.6318331260514984</v>
      </c>
      <c r="AH26" s="60">
        <v>1</v>
      </c>
      <c r="AI26" s="50">
        <v>1</v>
      </c>
      <c r="AJ26" s="51">
        <f t="shared" si="11"/>
        <v>0.10344002490606563</v>
      </c>
      <c r="AK26" s="52">
        <f t="shared" si="12"/>
        <v>0.10344002490606563</v>
      </c>
      <c r="AL26" s="59">
        <v>1.7352731509575641</v>
      </c>
      <c r="AM26" s="54">
        <v>1.7352731509575641</v>
      </c>
      <c r="AN26" s="60">
        <v>1</v>
      </c>
      <c r="AO26" s="50">
        <v>1</v>
      </c>
      <c r="AP26" s="51">
        <f t="shared" si="13"/>
        <v>4.8146419010637098E-2</v>
      </c>
      <c r="AQ26" s="52">
        <f t="shared" si="14"/>
        <v>4.8146419010637098E-2</v>
      </c>
      <c r="AR26" s="58">
        <v>1.7834195699682012</v>
      </c>
      <c r="AS26" s="56">
        <v>1.7834195699682012</v>
      </c>
      <c r="AT26" s="60">
        <v>1</v>
      </c>
      <c r="AU26" s="50">
        <v>1</v>
      </c>
      <c r="AV26" s="51">
        <f t="shared" si="15"/>
        <v>-4.4590365177425761E-2</v>
      </c>
      <c r="AW26" s="52">
        <f t="shared" si="16"/>
        <v>-4.4590365177425761E-2</v>
      </c>
      <c r="AX26" s="57">
        <v>1.7388292047907754</v>
      </c>
      <c r="AY26" s="63">
        <v>1.7388292047907754</v>
      </c>
      <c r="AZ26" s="49">
        <v>1</v>
      </c>
      <c r="BA26" s="50">
        <v>1</v>
      </c>
      <c r="BB26" s="51">
        <f t="shared" si="17"/>
        <v>9.7411767768600388E-3</v>
      </c>
      <c r="BC26" s="52">
        <f t="shared" si="18"/>
        <v>9.7411767768600388E-3</v>
      </c>
      <c r="BD26" s="58">
        <v>1.7485703815676354</v>
      </c>
      <c r="BE26" s="48">
        <v>1.7485703815676354</v>
      </c>
      <c r="BF26" s="49">
        <v>1</v>
      </c>
      <c r="BG26" s="50">
        <v>1</v>
      </c>
      <c r="BH26" s="51">
        <f t="shared" si="19"/>
        <v>2.8427351281304913E-2</v>
      </c>
      <c r="BI26" s="52">
        <f t="shared" si="20"/>
        <v>2.8427351281304913E-2</v>
      </c>
      <c r="BJ26" s="58">
        <v>1.7769977328489404</v>
      </c>
      <c r="BK26" s="48">
        <v>1.7769977328489404</v>
      </c>
      <c r="BL26" s="49">
        <v>1</v>
      </c>
      <c r="BM26" s="50">
        <v>1</v>
      </c>
    </row>
    <row r="27" spans="1:65" x14ac:dyDescent="0.25">
      <c r="A27" s="108" t="s">
        <v>49</v>
      </c>
      <c r="B27" s="42" t="b">
        <f t="shared" si="0"/>
        <v>1</v>
      </c>
      <c r="C27" s="43">
        <v>2</v>
      </c>
      <c r="D27" s="43">
        <v>4</v>
      </c>
      <c r="E27" s="138">
        <v>1</v>
      </c>
      <c r="F27" s="45">
        <f t="shared" si="1"/>
        <v>0.23462938608607509</v>
      </c>
      <c r="G27" s="46">
        <f t="shared" si="2"/>
        <v>1.2044408388536372</v>
      </c>
      <c r="H27" s="58">
        <v>9.7745285325225062</v>
      </c>
      <c r="I27" s="48">
        <v>9.5508400071279649</v>
      </c>
      <c r="J27" s="49">
        <v>4</v>
      </c>
      <c r="K27" s="50">
        <v>4</v>
      </c>
      <c r="L27" s="51">
        <f t="shared" si="3"/>
        <v>3.2439857714894771E-2</v>
      </c>
      <c r="M27" s="52">
        <f t="shared" si="4"/>
        <v>-0.35258995993995867</v>
      </c>
      <c r="N27" s="59">
        <v>9.806968390237401</v>
      </c>
      <c r="O27" s="54">
        <v>9.1982500471880062</v>
      </c>
      <c r="P27" s="60">
        <v>4</v>
      </c>
      <c r="Q27" s="50">
        <v>4</v>
      </c>
      <c r="R27" s="51">
        <f t="shared" si="5"/>
        <v>-1.5649460943656379E-2</v>
      </c>
      <c r="S27" s="52">
        <f t="shared" si="6"/>
        <v>1.5755103659296665E-2</v>
      </c>
      <c r="T27" s="58">
        <v>9.7913189292937446</v>
      </c>
      <c r="U27" s="56">
        <v>9.2140051508473029</v>
      </c>
      <c r="V27" s="60">
        <v>4</v>
      </c>
      <c r="W27" s="50">
        <v>4</v>
      </c>
      <c r="X27" s="51">
        <f t="shared" si="7"/>
        <v>-1.8631065451698348E-2</v>
      </c>
      <c r="Y27" s="52">
        <f t="shared" si="8"/>
        <v>3.2992464627401574E-2</v>
      </c>
      <c r="Z27" s="61">
        <v>9.7726878638420462</v>
      </c>
      <c r="AA27" s="62">
        <v>9.2469976154747044</v>
      </c>
      <c r="AB27" s="60">
        <v>4</v>
      </c>
      <c r="AC27" s="50">
        <v>4</v>
      </c>
      <c r="AD27" s="51">
        <f t="shared" si="9"/>
        <v>3.5624171157113693E-3</v>
      </c>
      <c r="AE27" s="52">
        <f t="shared" si="10"/>
        <v>-0.16300108850629513</v>
      </c>
      <c r="AF27" s="58">
        <v>9.7762502809577576</v>
      </c>
      <c r="AG27" s="56">
        <v>9.0839965269684093</v>
      </c>
      <c r="AH27" s="60">
        <v>4</v>
      </c>
      <c r="AI27" s="50">
        <v>4</v>
      </c>
      <c r="AJ27" s="51">
        <f t="shared" si="11"/>
        <v>7.8938761260175738E-2</v>
      </c>
      <c r="AK27" s="52">
        <f t="shared" si="12"/>
        <v>0.24853322511730624</v>
      </c>
      <c r="AL27" s="59">
        <v>9.8551890422179333</v>
      </c>
      <c r="AM27" s="54">
        <v>9.3325297520857156</v>
      </c>
      <c r="AN27" s="60">
        <v>4</v>
      </c>
      <c r="AO27" s="50">
        <v>4</v>
      </c>
      <c r="AP27" s="51">
        <f t="shared" si="13"/>
        <v>2.9349293295529932E-2</v>
      </c>
      <c r="AQ27" s="52">
        <f t="shared" si="14"/>
        <v>7.170742349272885E-2</v>
      </c>
      <c r="AR27" s="58">
        <v>9.8845383355134633</v>
      </c>
      <c r="AS27" s="56">
        <v>9.4042371755784444</v>
      </c>
      <c r="AT27" s="60">
        <v>4</v>
      </c>
      <c r="AU27" s="50">
        <v>4</v>
      </c>
      <c r="AV27" s="51">
        <f t="shared" si="15"/>
        <v>-1.191669452662758E-2</v>
      </c>
      <c r="AW27" s="52">
        <f t="shared" si="16"/>
        <v>-7.3990017754899995E-2</v>
      </c>
      <c r="AX27" s="57">
        <v>9.8726216409868357</v>
      </c>
      <c r="AY27" s="63">
        <v>9.3302471578235444</v>
      </c>
      <c r="AZ27" s="49">
        <v>4</v>
      </c>
      <c r="BA27" s="50">
        <v>4</v>
      </c>
      <c r="BB27" s="51">
        <f t="shared" si="17"/>
        <v>-2.340264902531608E-2</v>
      </c>
      <c r="BC27" s="52">
        <f t="shared" si="18"/>
        <v>0.22635622797480792</v>
      </c>
      <c r="BD27" s="58">
        <v>9.8492189919615196</v>
      </c>
      <c r="BE27" s="48">
        <v>9.5566033857983523</v>
      </c>
      <c r="BF27" s="49">
        <v>4</v>
      </c>
      <c r="BG27" s="50">
        <v>4</v>
      </c>
      <c r="BH27" s="51">
        <f t="shared" si="19"/>
        <v>-2.0739186752464889E-2</v>
      </c>
      <c r="BI27" s="52">
        <f t="shared" si="20"/>
        <v>-1.9515327780942116E-2</v>
      </c>
      <c r="BJ27" s="58">
        <v>9.8284798052090547</v>
      </c>
      <c r="BK27" s="48">
        <v>9.5370880580174102</v>
      </c>
      <c r="BL27" s="49">
        <v>4</v>
      </c>
      <c r="BM27" s="50">
        <v>4</v>
      </c>
    </row>
    <row r="28" spans="1:65" x14ac:dyDescent="0.25">
      <c r="A28" s="108" t="s">
        <v>50</v>
      </c>
      <c r="B28" s="42" t="b">
        <f t="shared" si="0"/>
        <v>1</v>
      </c>
      <c r="C28" s="43">
        <v>6</v>
      </c>
      <c r="D28" s="43">
        <v>4</v>
      </c>
      <c r="E28" s="138">
        <v>2</v>
      </c>
      <c r="F28" s="45">
        <f t="shared" si="1"/>
        <v>1.1068569657159557</v>
      </c>
      <c r="G28" s="46">
        <f t="shared" si="2"/>
        <v>2.1873234424121364</v>
      </c>
      <c r="H28" s="58">
        <v>8.3448074382308679</v>
      </c>
      <c r="I28" s="48">
        <v>8.3448074382308679</v>
      </c>
      <c r="J28" s="49">
        <v>4</v>
      </c>
      <c r="K28" s="50">
        <v>4</v>
      </c>
      <c r="L28" s="51">
        <f t="shared" si="3"/>
        <v>-0.14768523505305176</v>
      </c>
      <c r="M28" s="52">
        <f t="shared" si="4"/>
        <v>-0.14768523505305176</v>
      </c>
      <c r="N28" s="59">
        <v>8.1971222031778161</v>
      </c>
      <c r="O28" s="54">
        <v>8.1971222031778161</v>
      </c>
      <c r="P28" s="60">
        <v>4</v>
      </c>
      <c r="Q28" s="50">
        <v>4</v>
      </c>
      <c r="R28" s="51">
        <f t="shared" si="5"/>
        <v>1.4702545299440928E-2</v>
      </c>
      <c r="S28" s="52">
        <f t="shared" si="6"/>
        <v>1.4702545299440928E-2</v>
      </c>
      <c r="T28" s="58">
        <v>8.2118247484772571</v>
      </c>
      <c r="U28" s="56">
        <v>8.2118247484772571</v>
      </c>
      <c r="V28" s="60">
        <v>4</v>
      </c>
      <c r="W28" s="50">
        <v>4</v>
      </c>
      <c r="X28" s="51">
        <f t="shared" si="7"/>
        <v>-2.5607743048061238E-2</v>
      </c>
      <c r="Y28" s="52">
        <f t="shared" si="8"/>
        <v>-0.32715691742801667</v>
      </c>
      <c r="Z28" s="61">
        <v>8.1862170054291958</v>
      </c>
      <c r="AA28" s="62">
        <v>7.8846678310492404</v>
      </c>
      <c r="AB28" s="60">
        <v>4</v>
      </c>
      <c r="AC28" s="50">
        <v>4</v>
      </c>
      <c r="AD28" s="51">
        <f t="shared" si="9"/>
        <v>0.25803337462729559</v>
      </c>
      <c r="AE28" s="52">
        <f t="shared" si="10"/>
        <v>0.55958254900725102</v>
      </c>
      <c r="AF28" s="58">
        <v>8.4442503800564914</v>
      </c>
      <c r="AG28" s="56">
        <v>8.4442503800564914</v>
      </c>
      <c r="AH28" s="60">
        <v>4</v>
      </c>
      <c r="AI28" s="50">
        <v>4</v>
      </c>
      <c r="AJ28" s="51">
        <f t="shared" si="11"/>
        <v>0.38672816783377506</v>
      </c>
      <c r="AK28" s="52">
        <f t="shared" si="12"/>
        <v>0.35944781852614227</v>
      </c>
      <c r="AL28" s="59">
        <v>8.8309785478902665</v>
      </c>
      <c r="AM28" s="54">
        <v>8.8036981985826337</v>
      </c>
      <c r="AN28" s="60">
        <v>4</v>
      </c>
      <c r="AO28" s="50">
        <v>4</v>
      </c>
      <c r="AP28" s="51">
        <f t="shared" si="13"/>
        <v>-6.2218118318124738E-3</v>
      </c>
      <c r="AQ28" s="52">
        <f t="shared" si="14"/>
        <v>-0.10276325215374804</v>
      </c>
      <c r="AR28" s="58">
        <v>8.824756736058454</v>
      </c>
      <c r="AS28" s="56">
        <v>8.7009349464288857</v>
      </c>
      <c r="AT28" s="60">
        <v>4</v>
      </c>
      <c r="AU28" s="50">
        <v>4</v>
      </c>
      <c r="AV28" s="51">
        <f t="shared" si="15"/>
        <v>-0.16569022179120019</v>
      </c>
      <c r="AW28" s="52">
        <f t="shared" si="16"/>
        <v>-4.186843216163183E-2</v>
      </c>
      <c r="AX28" s="57">
        <v>8.6590665142672538</v>
      </c>
      <c r="AY28" s="63">
        <v>8.6590665142672538</v>
      </c>
      <c r="AZ28" s="49">
        <v>4</v>
      </c>
      <c r="BA28" s="50">
        <v>4</v>
      </c>
      <c r="BB28" s="51">
        <f t="shared" si="17"/>
        <v>6.8745635936142691E-2</v>
      </c>
      <c r="BC28" s="52">
        <f t="shared" si="18"/>
        <v>1.0542444311942845E-2</v>
      </c>
      <c r="BD28" s="58">
        <v>8.7278121502033965</v>
      </c>
      <c r="BE28" s="48">
        <v>8.6696089585791967</v>
      </c>
      <c r="BF28" s="49">
        <v>4</v>
      </c>
      <c r="BG28" s="50">
        <v>4</v>
      </c>
      <c r="BH28" s="51">
        <f t="shared" si="19"/>
        <v>-3.344223029517579E-2</v>
      </c>
      <c r="BI28" s="52">
        <f t="shared" si="20"/>
        <v>-0.62357424847091103</v>
      </c>
      <c r="BJ28" s="58">
        <v>8.6943699199082207</v>
      </c>
      <c r="BK28" s="48">
        <v>8.0460347101082856</v>
      </c>
      <c r="BL28" s="49">
        <v>4</v>
      </c>
      <c r="BM28" s="50">
        <v>4</v>
      </c>
    </row>
    <row r="29" spans="1:65" x14ac:dyDescent="0.25">
      <c r="A29" s="108" t="s">
        <v>51</v>
      </c>
      <c r="B29" s="42" t="b">
        <f t="shared" si="0"/>
        <v>0</v>
      </c>
      <c r="C29" s="43">
        <v>6</v>
      </c>
      <c r="D29" s="43">
        <v>4</v>
      </c>
      <c r="E29" s="138">
        <v>2</v>
      </c>
      <c r="F29" s="45">
        <f t="shared" si="1"/>
        <v>3.5964622136276487</v>
      </c>
      <c r="G29" s="46">
        <f t="shared" si="2"/>
        <v>3.5744703792008128</v>
      </c>
      <c r="H29" s="58">
        <v>3.883156552677256</v>
      </c>
      <c r="I29" s="48">
        <v>3.6416999282052691</v>
      </c>
      <c r="J29" s="49">
        <v>1</v>
      </c>
      <c r="K29" s="50">
        <v>1</v>
      </c>
      <c r="L29" s="51">
        <f t="shared" si="3"/>
        <v>0.15515066618242424</v>
      </c>
      <c r="M29" s="52">
        <f t="shared" si="4"/>
        <v>0.26488306120499949</v>
      </c>
      <c r="N29" s="59">
        <v>4.0383072188596802</v>
      </c>
      <c r="O29" s="54">
        <v>3.9065829894102686</v>
      </c>
      <c r="P29" s="60">
        <v>1</v>
      </c>
      <c r="Q29" s="50">
        <v>1</v>
      </c>
      <c r="R29" s="51">
        <f t="shared" si="5"/>
        <v>-4.1885120402784803E-2</v>
      </c>
      <c r="S29" s="52">
        <f t="shared" si="6"/>
        <v>-0.42698528689765514</v>
      </c>
      <c r="T29" s="58">
        <v>3.9964220984568954</v>
      </c>
      <c r="U29" s="56">
        <v>3.4795977025126135</v>
      </c>
      <c r="V29" s="60">
        <v>1</v>
      </c>
      <c r="W29" s="50">
        <v>1</v>
      </c>
      <c r="X29" s="51">
        <f t="shared" si="7"/>
        <v>-0.76132602509108205</v>
      </c>
      <c r="Y29" s="52">
        <f t="shared" si="8"/>
        <v>-1.2470155006408077</v>
      </c>
      <c r="Z29" s="61">
        <v>3.2350960733658134</v>
      </c>
      <c r="AA29" s="62">
        <v>2.2325822018718058</v>
      </c>
      <c r="AB29" s="60">
        <v>1</v>
      </c>
      <c r="AC29" s="50">
        <v>1</v>
      </c>
      <c r="AD29" s="51">
        <f t="shared" si="9"/>
        <v>-1.8510045381617635</v>
      </c>
      <c r="AE29" s="52">
        <f t="shared" si="10"/>
        <v>-0.84849066666775586</v>
      </c>
      <c r="AF29" s="58">
        <v>1.3840915352040499</v>
      </c>
      <c r="AG29" s="56">
        <v>1.3840915352040499</v>
      </c>
      <c r="AH29" s="60">
        <v>1</v>
      </c>
      <c r="AI29" s="50">
        <v>1</v>
      </c>
      <c r="AJ29" s="51">
        <f t="shared" si="11"/>
        <v>0.60012176776702097</v>
      </c>
      <c r="AK29" s="52">
        <f t="shared" si="12"/>
        <v>0.60012176776702097</v>
      </c>
      <c r="AL29" s="59">
        <v>1.9842133029710709</v>
      </c>
      <c r="AM29" s="54">
        <v>1.9842133029710709</v>
      </c>
      <c r="AN29" s="60">
        <v>1</v>
      </c>
      <c r="AO29" s="50">
        <v>1</v>
      </c>
      <c r="AP29" s="51">
        <f t="shared" si="13"/>
        <v>8.4944285786265894E-2</v>
      </c>
      <c r="AQ29" s="52">
        <f t="shared" si="14"/>
        <v>8.4944285786265894E-2</v>
      </c>
      <c r="AR29" s="58">
        <v>2.0691575887573368</v>
      </c>
      <c r="AS29" s="56">
        <v>2.0691575887573368</v>
      </c>
      <c r="AT29" s="60">
        <v>1</v>
      </c>
      <c r="AU29" s="50">
        <v>1</v>
      </c>
      <c r="AV29" s="51">
        <f t="shared" si="15"/>
        <v>-1.2867838235607998E-2</v>
      </c>
      <c r="AW29" s="52">
        <f t="shared" si="16"/>
        <v>-1.2867838235607998E-2</v>
      </c>
      <c r="AX29" s="57">
        <v>2.0562897505217288</v>
      </c>
      <c r="AY29" s="63">
        <v>2.0562897505217288</v>
      </c>
      <c r="AZ29" s="49">
        <v>1</v>
      </c>
      <c r="BA29" s="50">
        <v>1</v>
      </c>
      <c r="BB29" s="51">
        <f t="shared" si="17"/>
        <v>-8.9161972000699086E-2</v>
      </c>
      <c r="BC29" s="52">
        <f t="shared" si="18"/>
        <v>-8.9161972000699086E-2</v>
      </c>
      <c r="BD29" s="58">
        <v>1.9671277785210297</v>
      </c>
      <c r="BE29" s="48">
        <v>1.9671277785210297</v>
      </c>
      <c r="BF29" s="49">
        <v>1</v>
      </c>
      <c r="BG29" s="50">
        <v>1</v>
      </c>
      <c r="BH29" s="51" t="str">
        <f t="shared" si="19"/>
        <v>..</v>
      </c>
      <c r="BI29" s="52" t="str">
        <f t="shared" si="20"/>
        <v>..</v>
      </c>
      <c r="BJ29" s="58" t="s">
        <v>26</v>
      </c>
      <c r="BK29" s="48" t="s">
        <v>26</v>
      </c>
      <c r="BL29" s="49" t="s">
        <v>26</v>
      </c>
      <c r="BM29" s="50" t="s">
        <v>26</v>
      </c>
    </row>
    <row r="30" spans="1:65" x14ac:dyDescent="0.25">
      <c r="A30" s="108" t="s">
        <v>52</v>
      </c>
      <c r="B30" s="42" t="b">
        <f t="shared" si="0"/>
        <v>1</v>
      </c>
      <c r="C30" s="43">
        <v>6</v>
      </c>
      <c r="D30" s="43">
        <v>4</v>
      </c>
      <c r="E30" s="138">
        <v>2</v>
      </c>
      <c r="F30" s="45">
        <f t="shared" si="1"/>
        <v>1.8085148235830728</v>
      </c>
      <c r="G30" s="46">
        <f t="shared" si="2"/>
        <v>1.8085148235830728</v>
      </c>
      <c r="H30" s="58">
        <v>1.6291583190859578</v>
      </c>
      <c r="I30" s="48">
        <v>1.6291583190859578</v>
      </c>
      <c r="J30" s="49">
        <v>1</v>
      </c>
      <c r="K30" s="50">
        <v>1</v>
      </c>
      <c r="L30" s="51">
        <f t="shared" si="3"/>
        <v>2.8293474006100494E-2</v>
      </c>
      <c r="M30" s="52">
        <f t="shared" si="4"/>
        <v>2.8293474006100494E-2</v>
      </c>
      <c r="N30" s="59">
        <v>1.6574517930920583</v>
      </c>
      <c r="O30" s="54">
        <v>1.6574517930920583</v>
      </c>
      <c r="P30" s="60">
        <v>1</v>
      </c>
      <c r="Q30" s="50">
        <v>1</v>
      </c>
      <c r="R30" s="51">
        <f t="shared" si="5"/>
        <v>5.4551977826682307E-2</v>
      </c>
      <c r="S30" s="52">
        <f t="shared" si="6"/>
        <v>5.4551977826682307E-2</v>
      </c>
      <c r="T30" s="58">
        <v>1.7120037709187406</v>
      </c>
      <c r="U30" s="56">
        <v>1.7120037709187406</v>
      </c>
      <c r="V30" s="60">
        <v>1</v>
      </c>
      <c r="W30" s="50">
        <v>1</v>
      </c>
      <c r="X30" s="51">
        <f t="shared" si="7"/>
        <v>-0.12714069904733494</v>
      </c>
      <c r="Y30" s="52">
        <f t="shared" si="8"/>
        <v>-0.12714069904733494</v>
      </c>
      <c r="Z30" s="61">
        <v>1.5848630718714056</v>
      </c>
      <c r="AA30" s="62">
        <v>1.5848630718714056</v>
      </c>
      <c r="AB30" s="60">
        <v>1</v>
      </c>
      <c r="AC30" s="50">
        <v>1</v>
      </c>
      <c r="AD30" s="51">
        <f t="shared" si="9"/>
        <v>-2.6179095778105177E-2</v>
      </c>
      <c r="AE30" s="52">
        <f t="shared" si="10"/>
        <v>-2.6179095778105177E-2</v>
      </c>
      <c r="AF30" s="58">
        <v>1.5586839760933004</v>
      </c>
      <c r="AG30" s="56">
        <v>1.5586839760933004</v>
      </c>
      <c r="AH30" s="60">
        <v>1</v>
      </c>
      <c r="AI30" s="50">
        <v>1</v>
      </c>
      <c r="AJ30" s="51">
        <f t="shared" si="11"/>
        <v>6.8328004157747202E-3</v>
      </c>
      <c r="AK30" s="52">
        <f t="shared" si="12"/>
        <v>6.8328004157747202E-3</v>
      </c>
      <c r="AL30" s="59">
        <v>1.5655167765090752</v>
      </c>
      <c r="AM30" s="54">
        <v>1.5655167765090752</v>
      </c>
      <c r="AN30" s="60">
        <v>1</v>
      </c>
      <c r="AO30" s="50">
        <v>1</v>
      </c>
      <c r="AP30" s="51">
        <f t="shared" si="13"/>
        <v>-1.5655167765090752</v>
      </c>
      <c r="AQ30" s="52">
        <f t="shared" si="14"/>
        <v>-1.5655167765090752</v>
      </c>
      <c r="AR30" s="58">
        <v>0</v>
      </c>
      <c r="AS30" s="56">
        <v>0</v>
      </c>
      <c r="AT30" s="60">
        <v>1</v>
      </c>
      <c r="AU30" s="50">
        <v>1</v>
      </c>
      <c r="AV30" s="51">
        <f t="shared" si="15"/>
        <v>0</v>
      </c>
      <c r="AW30" s="52">
        <f t="shared" si="16"/>
        <v>0</v>
      </c>
      <c r="AX30" s="57">
        <v>0</v>
      </c>
      <c r="AY30" s="63">
        <v>0</v>
      </c>
      <c r="AZ30" s="49">
        <v>1</v>
      </c>
      <c r="BA30" s="50">
        <v>1</v>
      </c>
      <c r="BB30" s="51">
        <f t="shared" si="17"/>
        <v>0</v>
      </c>
      <c r="BC30" s="52">
        <f t="shared" si="18"/>
        <v>0</v>
      </c>
      <c r="BD30" s="58">
        <v>0</v>
      </c>
      <c r="BE30" s="48">
        <v>0</v>
      </c>
      <c r="BF30" s="49">
        <v>1</v>
      </c>
      <c r="BG30" s="50">
        <v>1</v>
      </c>
      <c r="BH30" s="51">
        <f t="shared" si="19"/>
        <v>0</v>
      </c>
      <c r="BI30" s="52">
        <f t="shared" si="20"/>
        <v>0</v>
      </c>
      <c r="BJ30" s="58">
        <v>0</v>
      </c>
      <c r="BK30" s="48">
        <v>0</v>
      </c>
      <c r="BL30" s="49">
        <v>1</v>
      </c>
      <c r="BM30" s="50">
        <v>1</v>
      </c>
    </row>
    <row r="31" spans="1:65" x14ac:dyDescent="0.25">
      <c r="A31" s="108" t="s">
        <v>53</v>
      </c>
      <c r="B31" s="42" t="b">
        <f t="shared" si="0"/>
        <v>1</v>
      </c>
      <c r="C31" s="43">
        <v>1</v>
      </c>
      <c r="D31" s="43">
        <v>3</v>
      </c>
      <c r="E31" s="138">
        <v>1</v>
      </c>
      <c r="F31" s="45">
        <f t="shared" si="1"/>
        <v>2.6808983490732423</v>
      </c>
      <c r="G31" s="46">
        <f t="shared" si="2"/>
        <v>3.4295021196637396</v>
      </c>
      <c r="H31" s="58">
        <v>8.0843580901526888</v>
      </c>
      <c r="I31" s="48">
        <v>8.0796320405807762</v>
      </c>
      <c r="J31" s="49">
        <v>4</v>
      </c>
      <c r="K31" s="50">
        <v>4</v>
      </c>
      <c r="L31" s="51">
        <f t="shared" si="3"/>
        <v>-0.57066614675630234</v>
      </c>
      <c r="M31" s="52">
        <f t="shared" si="4"/>
        <v>-1.0342870337064767</v>
      </c>
      <c r="N31" s="59">
        <v>7.5136919433963865</v>
      </c>
      <c r="O31" s="54">
        <v>7.0453450068742995</v>
      </c>
      <c r="P31" s="60">
        <v>3</v>
      </c>
      <c r="Q31" s="50">
        <v>3</v>
      </c>
      <c r="R31" s="51">
        <f t="shared" si="5"/>
        <v>1.0599549757535804</v>
      </c>
      <c r="S31" s="52">
        <f t="shared" si="6"/>
        <v>0.7539128461987028</v>
      </c>
      <c r="T31" s="58">
        <v>8.5736469191499669</v>
      </c>
      <c r="U31" s="56">
        <v>7.7992578530730023</v>
      </c>
      <c r="V31" s="60">
        <v>4</v>
      </c>
      <c r="W31" s="50">
        <v>4</v>
      </c>
      <c r="X31" s="51">
        <f t="shared" si="7"/>
        <v>-3.3604568033940296E-3</v>
      </c>
      <c r="Y31" s="52">
        <f t="shared" si="8"/>
        <v>0.69371839660322987</v>
      </c>
      <c r="Z31" s="61">
        <v>8.5702864623465729</v>
      </c>
      <c r="AA31" s="62">
        <v>8.4929762496762322</v>
      </c>
      <c r="AB31" s="60">
        <v>4</v>
      </c>
      <c r="AC31" s="50">
        <v>4</v>
      </c>
      <c r="AD31" s="51">
        <f t="shared" si="9"/>
        <v>0.54802257417809486</v>
      </c>
      <c r="AE31" s="52">
        <f t="shared" si="10"/>
        <v>9.5965023501388913E-2</v>
      </c>
      <c r="AF31" s="58">
        <v>9.1183090365246677</v>
      </c>
      <c r="AG31" s="56">
        <v>8.5889412731776211</v>
      </c>
      <c r="AH31" s="60">
        <v>4</v>
      </c>
      <c r="AI31" s="50">
        <v>4</v>
      </c>
      <c r="AJ31" s="51">
        <f t="shared" si="11"/>
        <v>0.27784510260313411</v>
      </c>
      <c r="AK31" s="52">
        <f t="shared" si="12"/>
        <v>1.9107216340822575E-2</v>
      </c>
      <c r="AL31" s="59">
        <v>9.3961541391278018</v>
      </c>
      <c r="AM31" s="54">
        <v>8.6080484895184437</v>
      </c>
      <c r="AN31" s="60">
        <v>4</v>
      </c>
      <c r="AO31" s="50">
        <v>4</v>
      </c>
      <c r="AP31" s="51">
        <f t="shared" si="13"/>
        <v>8.1025011780598177E-2</v>
      </c>
      <c r="AQ31" s="52">
        <f t="shared" si="14"/>
        <v>-5.3935685800853506E-2</v>
      </c>
      <c r="AR31" s="58">
        <v>9.4771791509084</v>
      </c>
      <c r="AS31" s="56">
        <v>8.5541128037175902</v>
      </c>
      <c r="AT31" s="60">
        <v>4</v>
      </c>
      <c r="AU31" s="50">
        <v>4</v>
      </c>
      <c r="AV31" s="51">
        <f t="shared" si="15"/>
        <v>3.1434741187474913E-3</v>
      </c>
      <c r="AW31" s="52">
        <f t="shared" si="16"/>
        <v>0.32403123236900555</v>
      </c>
      <c r="AX31" s="57">
        <v>9.4803226250271475</v>
      </c>
      <c r="AY31" s="63">
        <v>8.8781440360865957</v>
      </c>
      <c r="AZ31" s="49">
        <v>4</v>
      </c>
      <c r="BA31" s="50">
        <v>4</v>
      </c>
      <c r="BB31" s="51">
        <f t="shared" si="17"/>
        <v>5.7473894301516282E-2</v>
      </c>
      <c r="BC31" s="52">
        <f t="shared" si="18"/>
        <v>-0.41329397734438267</v>
      </c>
      <c r="BD31" s="58">
        <v>9.5377965193286638</v>
      </c>
      <c r="BE31" s="48">
        <v>8.4648500587422131</v>
      </c>
      <c r="BF31" s="49">
        <v>4</v>
      </c>
      <c r="BG31" s="50">
        <v>4</v>
      </c>
      <c r="BH31" s="51">
        <f t="shared" si="19"/>
        <v>-7.9406712777874588E-2</v>
      </c>
      <c r="BI31" s="52">
        <f t="shared" si="20"/>
        <v>4.1250707798877073E-2</v>
      </c>
      <c r="BJ31" s="58">
        <v>9.4583898065507892</v>
      </c>
      <c r="BK31" s="48">
        <v>8.5061007665410902</v>
      </c>
      <c r="BL31" s="49">
        <v>4</v>
      </c>
      <c r="BM31" s="50">
        <v>4</v>
      </c>
    </row>
    <row r="32" spans="1:65" x14ac:dyDescent="0.25">
      <c r="A32" s="108" t="s">
        <v>54</v>
      </c>
      <c r="B32" s="42" t="b">
        <f t="shared" si="0"/>
        <v>1</v>
      </c>
      <c r="C32" s="43">
        <v>3</v>
      </c>
      <c r="D32" s="43">
        <v>4</v>
      </c>
      <c r="E32" s="138">
        <v>2</v>
      </c>
      <c r="F32" s="45">
        <f t="shared" si="1"/>
        <v>0</v>
      </c>
      <c r="G32" s="46">
        <f t="shared" si="2"/>
        <v>0</v>
      </c>
      <c r="H32" s="58">
        <v>0</v>
      </c>
      <c r="I32" s="48">
        <v>0</v>
      </c>
      <c r="J32" s="49">
        <v>1</v>
      </c>
      <c r="K32" s="50">
        <v>1</v>
      </c>
      <c r="L32" s="51">
        <f t="shared" si="3"/>
        <v>0</v>
      </c>
      <c r="M32" s="52">
        <f t="shared" si="4"/>
        <v>0</v>
      </c>
      <c r="N32" s="59">
        <v>0</v>
      </c>
      <c r="O32" s="54">
        <v>0</v>
      </c>
      <c r="P32" s="60">
        <v>1</v>
      </c>
      <c r="Q32" s="50">
        <v>1</v>
      </c>
      <c r="R32" s="51">
        <f t="shared" si="5"/>
        <v>0</v>
      </c>
      <c r="S32" s="52">
        <f t="shared" si="6"/>
        <v>0</v>
      </c>
      <c r="T32" s="58">
        <v>0</v>
      </c>
      <c r="U32" s="56">
        <v>0</v>
      </c>
      <c r="V32" s="60">
        <v>1</v>
      </c>
      <c r="W32" s="50">
        <v>1</v>
      </c>
      <c r="X32" s="51">
        <f t="shared" si="7"/>
        <v>0</v>
      </c>
      <c r="Y32" s="52">
        <f t="shared" si="8"/>
        <v>0</v>
      </c>
      <c r="Z32" s="61">
        <v>0</v>
      </c>
      <c r="AA32" s="62">
        <v>0</v>
      </c>
      <c r="AB32" s="60">
        <v>1</v>
      </c>
      <c r="AC32" s="50">
        <v>1</v>
      </c>
      <c r="AD32" s="51">
        <f t="shared" si="9"/>
        <v>0</v>
      </c>
      <c r="AE32" s="52">
        <f t="shared" si="10"/>
        <v>0</v>
      </c>
      <c r="AF32" s="58">
        <v>0</v>
      </c>
      <c r="AG32" s="56">
        <v>0</v>
      </c>
      <c r="AH32" s="60">
        <v>1</v>
      </c>
      <c r="AI32" s="50">
        <v>1</v>
      </c>
      <c r="AJ32" s="51">
        <f t="shared" si="11"/>
        <v>0</v>
      </c>
      <c r="AK32" s="52">
        <f t="shared" si="12"/>
        <v>0</v>
      </c>
      <c r="AL32" s="59">
        <v>0</v>
      </c>
      <c r="AM32" s="54">
        <v>0</v>
      </c>
      <c r="AN32" s="60">
        <v>1</v>
      </c>
      <c r="AO32" s="50">
        <v>1</v>
      </c>
      <c r="AP32" s="51">
        <f t="shared" si="13"/>
        <v>0</v>
      </c>
      <c r="AQ32" s="52">
        <f t="shared" si="14"/>
        <v>0</v>
      </c>
      <c r="AR32" s="58">
        <v>0</v>
      </c>
      <c r="AS32" s="56">
        <v>0</v>
      </c>
      <c r="AT32" s="60">
        <v>1</v>
      </c>
      <c r="AU32" s="50">
        <v>1</v>
      </c>
      <c r="AV32" s="51">
        <f t="shared" si="15"/>
        <v>0</v>
      </c>
      <c r="AW32" s="52">
        <f t="shared" si="16"/>
        <v>0</v>
      </c>
      <c r="AX32" s="57">
        <v>0</v>
      </c>
      <c r="AY32" s="63">
        <v>0</v>
      </c>
      <c r="AZ32" s="49">
        <v>1</v>
      </c>
      <c r="BA32" s="50">
        <v>1</v>
      </c>
      <c r="BB32" s="51">
        <f t="shared" si="17"/>
        <v>0</v>
      </c>
      <c r="BC32" s="52">
        <f t="shared" si="18"/>
        <v>0</v>
      </c>
      <c r="BD32" s="58">
        <v>0</v>
      </c>
      <c r="BE32" s="48">
        <v>0</v>
      </c>
      <c r="BF32" s="49">
        <v>1</v>
      </c>
      <c r="BG32" s="50">
        <v>1</v>
      </c>
      <c r="BH32" s="51">
        <f t="shared" si="19"/>
        <v>0</v>
      </c>
      <c r="BI32" s="52">
        <f t="shared" si="20"/>
        <v>0</v>
      </c>
      <c r="BJ32" s="58">
        <v>0</v>
      </c>
      <c r="BK32" s="48">
        <v>0</v>
      </c>
      <c r="BL32" s="49">
        <v>1</v>
      </c>
      <c r="BM32" s="50">
        <v>1</v>
      </c>
    </row>
    <row r="33" spans="1:65" x14ac:dyDescent="0.25">
      <c r="A33" s="108" t="s">
        <v>55</v>
      </c>
      <c r="B33" s="42" t="b">
        <f t="shared" si="0"/>
        <v>1</v>
      </c>
      <c r="C33" s="43">
        <v>1</v>
      </c>
      <c r="D33" s="43">
        <v>3</v>
      </c>
      <c r="E33" s="138">
        <v>2</v>
      </c>
      <c r="F33" s="45">
        <f t="shared" si="1"/>
        <v>3.0489293256713417</v>
      </c>
      <c r="G33" s="46">
        <f t="shared" si="2"/>
        <v>3.9285957985313029</v>
      </c>
      <c r="H33" s="58">
        <v>4.8374554478381002</v>
      </c>
      <c r="I33" s="48">
        <v>3.7342947689072536</v>
      </c>
      <c r="J33" s="49">
        <v>1</v>
      </c>
      <c r="K33" s="50">
        <v>1</v>
      </c>
      <c r="L33" s="51">
        <f t="shared" si="3"/>
        <v>0.65726924033925638</v>
      </c>
      <c r="M33" s="52">
        <f t="shared" si="4"/>
        <v>0.13309699349785742</v>
      </c>
      <c r="N33" s="59">
        <v>5.4947246881773566</v>
      </c>
      <c r="O33" s="54">
        <v>3.8673917624051111</v>
      </c>
      <c r="P33" s="60">
        <v>1</v>
      </c>
      <c r="Q33" s="50">
        <v>1</v>
      </c>
      <c r="R33" s="51">
        <f t="shared" si="5"/>
        <v>-0.70602833003761045</v>
      </c>
      <c r="S33" s="52">
        <f t="shared" si="6"/>
        <v>-0.55319069529441922</v>
      </c>
      <c r="T33" s="58">
        <v>4.7886963581397461</v>
      </c>
      <c r="U33" s="56">
        <v>3.3142010671106918</v>
      </c>
      <c r="V33" s="60">
        <v>1</v>
      </c>
      <c r="W33" s="50">
        <v>1</v>
      </c>
      <c r="X33" s="51">
        <f t="shared" si="7"/>
        <v>-0.13355966884643866</v>
      </c>
      <c r="Y33" s="52">
        <f t="shared" si="8"/>
        <v>-0.83887729450291371</v>
      </c>
      <c r="Z33" s="61">
        <v>4.6551366892933075</v>
      </c>
      <c r="AA33" s="62">
        <v>2.4753237726077781</v>
      </c>
      <c r="AB33" s="60">
        <v>1</v>
      </c>
      <c r="AC33" s="50">
        <v>1</v>
      </c>
      <c r="AD33" s="51">
        <f t="shared" si="9"/>
        <v>0.42956409135553475</v>
      </c>
      <c r="AE33" s="52">
        <f t="shared" si="10"/>
        <v>0.77578022100733213</v>
      </c>
      <c r="AF33" s="58">
        <v>5.0847007806488422</v>
      </c>
      <c r="AG33" s="56">
        <v>3.2511039936151103</v>
      </c>
      <c r="AH33" s="60">
        <v>1</v>
      </c>
      <c r="AI33" s="50">
        <v>1</v>
      </c>
      <c r="AJ33" s="51">
        <f t="shared" si="11"/>
        <v>0.84992779894704107</v>
      </c>
      <c r="AK33" s="52">
        <f t="shared" si="12"/>
        <v>0.39920922518132862</v>
      </c>
      <c r="AL33" s="59">
        <v>5.9346285795958833</v>
      </c>
      <c r="AM33" s="54">
        <v>3.6503132187964389</v>
      </c>
      <c r="AN33" s="60">
        <v>2</v>
      </c>
      <c r="AO33" s="50">
        <v>2</v>
      </c>
      <c r="AP33" s="51">
        <f t="shared" si="13"/>
        <v>0.14996113550081347</v>
      </c>
      <c r="AQ33" s="52">
        <f t="shared" si="14"/>
        <v>0.65450741570297089</v>
      </c>
      <c r="AR33" s="58">
        <v>6.0845897150966968</v>
      </c>
      <c r="AS33" s="56">
        <v>4.3048206344994098</v>
      </c>
      <c r="AT33" s="60">
        <v>2</v>
      </c>
      <c r="AU33" s="50">
        <v>2</v>
      </c>
      <c r="AV33" s="51">
        <f t="shared" si="15"/>
        <v>-3.174961746666316E-2</v>
      </c>
      <c r="AW33" s="52">
        <f t="shared" si="16"/>
        <v>0.27224224404966524</v>
      </c>
      <c r="AX33" s="57">
        <v>6.0528400976300336</v>
      </c>
      <c r="AY33" s="63">
        <v>4.577062878549075</v>
      </c>
      <c r="AZ33" s="49">
        <v>2</v>
      </c>
      <c r="BA33" s="50">
        <v>2</v>
      </c>
      <c r="BB33" s="51">
        <f t="shared" si="17"/>
        <v>-3.1474205264726329E-2</v>
      </c>
      <c r="BC33" s="52">
        <f t="shared" si="18"/>
        <v>-4.3627973073061099E-2</v>
      </c>
      <c r="BD33" s="58">
        <v>6.0213658923653073</v>
      </c>
      <c r="BE33" s="48">
        <v>4.5334349054760139</v>
      </c>
      <c r="BF33" s="49">
        <v>2</v>
      </c>
      <c r="BG33" s="50">
        <v>2</v>
      </c>
      <c r="BH33" s="51">
        <f t="shared" si="19"/>
        <v>-5.9395237913257404E-2</v>
      </c>
      <c r="BI33" s="52">
        <f t="shared" si="20"/>
        <v>0.2580637362217546</v>
      </c>
      <c r="BJ33" s="58">
        <v>5.9619706544520499</v>
      </c>
      <c r="BK33" s="48">
        <v>4.7914986416977685</v>
      </c>
      <c r="BL33" s="49">
        <v>2</v>
      </c>
      <c r="BM33" s="50">
        <v>2</v>
      </c>
    </row>
    <row r="34" spans="1:65" x14ac:dyDescent="0.25">
      <c r="A34" s="108" t="s">
        <v>56</v>
      </c>
      <c r="B34" s="42" t="b">
        <f t="shared" si="0"/>
        <v>1</v>
      </c>
      <c r="C34" s="43">
        <v>6</v>
      </c>
      <c r="D34" s="43">
        <v>4</v>
      </c>
      <c r="E34" s="138">
        <v>2</v>
      </c>
      <c r="F34" s="45">
        <f t="shared" si="1"/>
        <v>7.2268354986817469</v>
      </c>
      <c r="G34" s="46">
        <f t="shared" si="2"/>
        <v>8.1240765787002651</v>
      </c>
      <c r="H34" s="58">
        <v>4.144508977304465</v>
      </c>
      <c r="I34" s="48">
        <v>4.144508977304465</v>
      </c>
      <c r="J34" s="49">
        <v>1</v>
      </c>
      <c r="K34" s="50">
        <v>1</v>
      </c>
      <c r="L34" s="51">
        <f t="shared" si="3"/>
        <v>-0.67218676865984195</v>
      </c>
      <c r="M34" s="52">
        <f t="shared" si="4"/>
        <v>-0.67218676865984195</v>
      </c>
      <c r="N34" s="59">
        <v>3.472322208644623</v>
      </c>
      <c r="O34" s="54">
        <v>3.472322208644623</v>
      </c>
      <c r="P34" s="60">
        <v>1</v>
      </c>
      <c r="Q34" s="50">
        <v>1</v>
      </c>
      <c r="R34" s="51">
        <f t="shared" si="5"/>
        <v>-1.9335125133557136</v>
      </c>
      <c r="S34" s="52">
        <f t="shared" si="6"/>
        <v>-1.9335125133557136</v>
      </c>
      <c r="T34" s="58">
        <v>1.5388096952889094</v>
      </c>
      <c r="U34" s="56">
        <v>1.5388096952889094</v>
      </c>
      <c r="V34" s="60">
        <v>1</v>
      </c>
      <c r="W34" s="50">
        <v>1</v>
      </c>
      <c r="X34" s="51">
        <f t="shared" si="7"/>
        <v>1.574914904513397</v>
      </c>
      <c r="Y34" s="52">
        <f t="shared" si="8"/>
        <v>1.574914904513397</v>
      </c>
      <c r="Z34" s="61">
        <v>3.1137245998023064</v>
      </c>
      <c r="AA34" s="62">
        <v>3.1137245998023064</v>
      </c>
      <c r="AB34" s="60">
        <v>1</v>
      </c>
      <c r="AC34" s="50">
        <v>1</v>
      </c>
      <c r="AD34" s="51">
        <f t="shared" si="9"/>
        <v>1.3289451470952183</v>
      </c>
      <c r="AE34" s="52">
        <f t="shared" si="10"/>
        <v>1.3289451470952183</v>
      </c>
      <c r="AF34" s="58">
        <v>4.4426697468975247</v>
      </c>
      <c r="AG34" s="56">
        <v>4.4426697468975247</v>
      </c>
      <c r="AH34" s="60">
        <v>1</v>
      </c>
      <c r="AI34" s="50">
        <v>1</v>
      </c>
      <c r="AJ34" s="51">
        <f t="shared" si="11"/>
        <v>1.4797772068914696</v>
      </c>
      <c r="AK34" s="52">
        <f t="shared" si="12"/>
        <v>1.4227395932190134</v>
      </c>
      <c r="AL34" s="59">
        <v>5.9224469537889943</v>
      </c>
      <c r="AM34" s="54">
        <v>5.8654093401165381</v>
      </c>
      <c r="AN34" s="60">
        <v>3</v>
      </c>
      <c r="AO34" s="50">
        <v>3</v>
      </c>
      <c r="AP34" s="51">
        <f t="shared" si="13"/>
        <v>-3.0650702727399448E-3</v>
      </c>
      <c r="AQ34" s="52">
        <f t="shared" si="14"/>
        <v>-0.63728705324088963</v>
      </c>
      <c r="AR34" s="58">
        <v>5.9193818835162544</v>
      </c>
      <c r="AS34" s="56">
        <v>5.2281222868756485</v>
      </c>
      <c r="AT34" s="60">
        <v>3</v>
      </c>
      <c r="AU34" s="50">
        <v>3</v>
      </c>
      <c r="AV34" s="51">
        <f t="shared" si="15"/>
        <v>-0.18560144295889014</v>
      </c>
      <c r="AW34" s="52">
        <f t="shared" si="16"/>
        <v>0.50565815368171574</v>
      </c>
      <c r="AX34" s="57">
        <v>5.7337804405573642</v>
      </c>
      <c r="AY34" s="63">
        <v>5.7337804405573642</v>
      </c>
      <c r="AZ34" s="49">
        <v>2</v>
      </c>
      <c r="BA34" s="50">
        <v>2</v>
      </c>
      <c r="BB34" s="51">
        <f t="shared" si="17"/>
        <v>4.6455996431410185E-2</v>
      </c>
      <c r="BC34" s="52">
        <f t="shared" si="18"/>
        <v>4.6455996431410185E-2</v>
      </c>
      <c r="BD34" s="58">
        <v>5.7802364369887744</v>
      </c>
      <c r="BE34" s="48">
        <v>5.7802364369887744</v>
      </c>
      <c r="BF34" s="49">
        <v>2</v>
      </c>
      <c r="BG34" s="50">
        <v>2</v>
      </c>
      <c r="BH34" s="51">
        <f t="shared" si="19"/>
        <v>2.3764485030657312E-3</v>
      </c>
      <c r="BI34" s="52">
        <f t="shared" si="20"/>
        <v>2.3764485030657312E-3</v>
      </c>
      <c r="BJ34" s="58">
        <v>5.7826128854918402</v>
      </c>
      <c r="BK34" s="48">
        <v>5.7826128854918402</v>
      </c>
      <c r="BL34" s="49">
        <v>2</v>
      </c>
      <c r="BM34" s="50">
        <v>2</v>
      </c>
    </row>
    <row r="35" spans="1:65" x14ac:dyDescent="0.25">
      <c r="A35" s="108" t="s">
        <v>57</v>
      </c>
      <c r="B35" s="42" t="b">
        <f t="shared" ref="B35:B66" si="21">AND(H35&lt;=10,N35&lt;=10,T35&lt;=10,Z35&lt;=10,AF35&lt;=10,AL35&lt;=10,AR35&lt;=10,BD35&lt;=10,BJ35&lt;=10,AX35&lt;=10)</f>
        <v>1</v>
      </c>
      <c r="C35" s="43">
        <v>6</v>
      </c>
      <c r="D35" s="43">
        <v>4</v>
      </c>
      <c r="E35" s="138">
        <v>2</v>
      </c>
      <c r="F35" s="45">
        <f t="shared" ref="F35:F66" si="22">IF(L35="..",0,SQRT(POWER(L35,2)))+IF(AD35="..",0,SQRT(POWER(AD35,2)))+IF(R35="..",0,SQRT(POWER(R35,2)))+IF(X35="..",0,SQRT(POWER(X35,2)))+IF(AJ35="..",0,SQRT(POWER(AJ35,2)))+IF(AP35="..",0,SQRT(POWER(AP35,2)))+IF(AV35="..",0,SQRT(POWER(AV35,2)))+IF(BB35="..",0,SQRT(POWER(BB35,2)))+IF(BH35="..",0,SQRT(POWER(BH35,2)))</f>
        <v>4.0279440460145226</v>
      </c>
      <c r="G35" s="46">
        <f t="shared" ref="G35:G66" si="23">IF(M35="..",0,SQRT(POWER(M35,2)))+IF(AE35="..",0,SQRT(POWER(AE35,2)))+IF(S35="..",0,SQRT(POWER(S35,2)))+IF(Y35="..",0,SQRT(POWER(Y35,2)))+IF(AK35="..",0,SQRT(POWER(AK35,2)))+IF(AQ35="..",0,SQRT(POWER(AQ35,2)))+IF(AW35="..",0,SQRT(POWER(AW35,2)))+IF(BC35="..",0,SQRT(POWER(BC35,2)))+IF(BI35="..",0,SQRT(POWER(BI35,2)))</f>
        <v>3.7181998117048374</v>
      </c>
      <c r="H35" s="58">
        <v>4.0279440460145226</v>
      </c>
      <c r="I35" s="48">
        <v>3.7181998117048374</v>
      </c>
      <c r="J35" s="49">
        <v>1</v>
      </c>
      <c r="K35" s="50">
        <v>1</v>
      </c>
      <c r="L35" s="51">
        <f t="shared" ref="L35:L66" si="24">IF(OR(H35="..",N35=".."),"..",SQRT(N35*N35)-SQRT(H35*H35))</f>
        <v>-4.0279440460145226</v>
      </c>
      <c r="M35" s="52">
        <f t="shared" ref="M35:M66" si="25">IF(OR(I35="..",O35=".."),"..",SQRT(O35*O35)-SQRT(I35*I35))</f>
        <v>-3.7181998117048374</v>
      </c>
      <c r="N35" s="59">
        <v>0</v>
      </c>
      <c r="O35" s="54">
        <v>0</v>
      </c>
      <c r="P35" s="60">
        <v>1</v>
      </c>
      <c r="Q35" s="50">
        <v>1</v>
      </c>
      <c r="R35" s="51">
        <f t="shared" ref="R35:R66" si="26">IF(OR(N35="..",T35=".."),"..",SQRT(T35*T35)-SQRT(N35*N35))</f>
        <v>0</v>
      </c>
      <c r="S35" s="52">
        <f t="shared" ref="S35:S66" si="27">IF(OR(O35="..",U35=".."),"..",SQRT(U35*U35)-SQRT(O35*O35))</f>
        <v>0</v>
      </c>
      <c r="T35" s="58">
        <v>0</v>
      </c>
      <c r="U35" s="56">
        <v>0</v>
      </c>
      <c r="V35" s="60">
        <v>1</v>
      </c>
      <c r="W35" s="50">
        <v>1</v>
      </c>
      <c r="X35" s="51">
        <f t="shared" ref="X35:X66" si="28">IF(OR(T35="..",Z35=".."),"..",SQRT(Z35*Z35)-SQRT(T35*T35))</f>
        <v>0</v>
      </c>
      <c r="Y35" s="52">
        <f t="shared" ref="Y35:Y66" si="29">IF(OR(U35="..",AA35=".."),"..",SQRT(AA35*AA35)-SQRT(U35*U35))</f>
        <v>0</v>
      </c>
      <c r="Z35" s="59">
        <v>0</v>
      </c>
      <c r="AA35" s="54">
        <v>0</v>
      </c>
      <c r="AB35" s="60">
        <v>1</v>
      </c>
      <c r="AC35" s="50">
        <v>1</v>
      </c>
      <c r="AD35" s="51">
        <f t="shared" ref="AD35:AD66" si="30">IF(OR(Z35="..",AF35=".."),"..",SQRT(AF35*AF35)-SQRT(Z35*Z35))</f>
        <v>0</v>
      </c>
      <c r="AE35" s="52">
        <f t="shared" ref="AE35:AE66" si="31">IF(OR(AA35="..",AG35=".."),"..",SQRT(AG35*AG35)-SQRT(AA35*AA35))</f>
        <v>0</v>
      </c>
      <c r="AF35" s="58">
        <v>0</v>
      </c>
      <c r="AG35" s="56">
        <v>0</v>
      </c>
      <c r="AH35" s="60">
        <v>1</v>
      </c>
      <c r="AI35" s="50">
        <v>1</v>
      </c>
      <c r="AJ35" s="51">
        <f t="shared" ref="AJ35:AJ66" si="32">IF(OR(AF35="..",AL35=".."),"..",SQRT(AL35*AL35)-SQRT(AF35*AF35))</f>
        <v>0</v>
      </c>
      <c r="AK35" s="52">
        <f t="shared" ref="AK35:AK66" si="33">IF(OR(AG35="..",AM35=".."),"..",SQRT(AM35*AM35)-SQRT(AG35*AG35))</f>
        <v>0</v>
      </c>
      <c r="AL35" s="59">
        <v>0</v>
      </c>
      <c r="AM35" s="54">
        <v>0</v>
      </c>
      <c r="AN35" s="60">
        <v>1</v>
      </c>
      <c r="AO35" s="50">
        <v>1</v>
      </c>
      <c r="AP35" s="51">
        <f t="shared" ref="AP35:AP66" si="34">IF(OR(AL35="..",AR35=".."),"..",SQRT(AR35*AR35)-SQRT(AL35*AL35))</f>
        <v>0</v>
      </c>
      <c r="AQ35" s="52">
        <f t="shared" ref="AQ35:AQ66" si="35">IF(OR(AM35="..",AS35=".."),"..",SQRT(AS35*AS35)-SQRT(AM35*AM35))</f>
        <v>0</v>
      </c>
      <c r="AR35" s="58">
        <v>0</v>
      </c>
      <c r="AS35" s="56">
        <v>0</v>
      </c>
      <c r="AT35" s="60">
        <v>1</v>
      </c>
      <c r="AU35" s="50">
        <v>1</v>
      </c>
      <c r="AV35" s="51">
        <f t="shared" ref="AV35:AV66" si="36">IF(OR(AR35="..",AX35=".."),"..",SQRT(AX35*AX35)-SQRT(AR35*AR35))</f>
        <v>0</v>
      </c>
      <c r="AW35" s="52">
        <f t="shared" ref="AW35:AW66" si="37">IF(OR(AS35="..",AY35=".."),"..",SQRT(AY35*AY35)-SQRT(AS35*AS35))</f>
        <v>0</v>
      </c>
      <c r="AX35" s="57">
        <v>0</v>
      </c>
      <c r="AY35" s="63">
        <v>0</v>
      </c>
      <c r="AZ35" s="49">
        <v>1</v>
      </c>
      <c r="BA35" s="50">
        <v>1</v>
      </c>
      <c r="BB35" s="51">
        <f t="shared" ref="BB35:BB66" si="38">IF(OR(AX35="..",BD35=".."),"..",SQRT(BD35*BD35)-SQRT(AX35*AX35))</f>
        <v>0</v>
      </c>
      <c r="BC35" s="52">
        <f t="shared" ref="BC35:BC66" si="39">IF(OR(BE35="..",AY35=".."),"..",SQRT(BE35*BE35)-SQRT(AY35*AY35))</f>
        <v>0</v>
      </c>
      <c r="BD35" s="58">
        <v>0</v>
      </c>
      <c r="BE35" s="48">
        <v>0</v>
      </c>
      <c r="BF35" s="49">
        <v>1</v>
      </c>
      <c r="BG35" s="50">
        <v>1</v>
      </c>
      <c r="BH35" s="51">
        <f t="shared" ref="BH35:BH66" si="40">IF(OR(BD35="..",BJ35=".."),"..",SQRT(BJ35*BJ35)-SQRT(BD35*BD35))</f>
        <v>0</v>
      </c>
      <c r="BI35" s="52">
        <f t="shared" ref="BI35:BI66" si="41">IF(OR(BE35="..",BK35=".."),"..",SQRT(BK35*BK35)-SQRT(BE35*BE35))</f>
        <v>0</v>
      </c>
      <c r="BJ35" s="58">
        <v>0</v>
      </c>
      <c r="BK35" s="48">
        <v>0</v>
      </c>
      <c r="BL35" s="49">
        <v>1</v>
      </c>
      <c r="BM35" s="50">
        <v>1</v>
      </c>
    </row>
    <row r="36" spans="1:65" x14ac:dyDescent="0.25">
      <c r="A36" s="108" t="s">
        <v>58</v>
      </c>
      <c r="B36" s="42" t="b">
        <f t="shared" si="21"/>
        <v>0</v>
      </c>
      <c r="C36" s="43">
        <v>6</v>
      </c>
      <c r="D36" s="43">
        <v>4</v>
      </c>
      <c r="E36" s="138">
        <v>2</v>
      </c>
      <c r="F36" s="45">
        <f t="shared" si="22"/>
        <v>0.98039041356374534</v>
      </c>
      <c r="G36" s="46">
        <f t="shared" si="23"/>
        <v>1.663631453327816</v>
      </c>
      <c r="H36" s="58" t="s">
        <v>26</v>
      </c>
      <c r="I36" s="48" t="s">
        <v>26</v>
      </c>
      <c r="J36" s="49" t="s">
        <v>26</v>
      </c>
      <c r="K36" s="50" t="s">
        <v>26</v>
      </c>
      <c r="L36" s="51" t="str">
        <f t="shared" si="24"/>
        <v>..</v>
      </c>
      <c r="M36" s="52" t="str">
        <f t="shared" si="25"/>
        <v>..</v>
      </c>
      <c r="N36" s="59" t="s">
        <v>26</v>
      </c>
      <c r="O36" s="54" t="s">
        <v>26</v>
      </c>
      <c r="P36" s="60" t="s">
        <v>26</v>
      </c>
      <c r="Q36" s="50" t="s">
        <v>26</v>
      </c>
      <c r="R36" s="51" t="str">
        <f t="shared" si="26"/>
        <v>..</v>
      </c>
      <c r="S36" s="52" t="str">
        <f t="shared" si="27"/>
        <v>..</v>
      </c>
      <c r="T36" s="58" t="s">
        <v>26</v>
      </c>
      <c r="U36" s="56" t="s">
        <v>26</v>
      </c>
      <c r="V36" s="60" t="s">
        <v>26</v>
      </c>
      <c r="W36" s="50" t="s">
        <v>26</v>
      </c>
      <c r="X36" s="51" t="str">
        <f t="shared" si="28"/>
        <v>..</v>
      </c>
      <c r="Y36" s="52" t="str">
        <f t="shared" si="29"/>
        <v>..</v>
      </c>
      <c r="Z36" s="61" t="s">
        <v>26</v>
      </c>
      <c r="AA36" s="62" t="s">
        <v>26</v>
      </c>
      <c r="AB36" s="60" t="s">
        <v>26</v>
      </c>
      <c r="AC36" s="50" t="s">
        <v>26</v>
      </c>
      <c r="AD36" s="51" t="str">
        <f t="shared" si="30"/>
        <v>..</v>
      </c>
      <c r="AE36" s="52" t="str">
        <f t="shared" si="31"/>
        <v>..</v>
      </c>
      <c r="AF36" s="58" t="s">
        <v>26</v>
      </c>
      <c r="AG36" s="56" t="s">
        <v>26</v>
      </c>
      <c r="AH36" s="60" t="s">
        <v>26</v>
      </c>
      <c r="AI36" s="50" t="s">
        <v>26</v>
      </c>
      <c r="AJ36" s="51" t="str">
        <f t="shared" si="32"/>
        <v>..</v>
      </c>
      <c r="AK36" s="52" t="str">
        <f t="shared" si="33"/>
        <v>..</v>
      </c>
      <c r="AL36" s="59">
        <v>3.4628622427205511</v>
      </c>
      <c r="AM36" s="54">
        <v>2.103853450583435</v>
      </c>
      <c r="AN36" s="60">
        <v>1</v>
      </c>
      <c r="AO36" s="50">
        <v>1</v>
      </c>
      <c r="AP36" s="51">
        <f t="shared" si="34"/>
        <v>-0.57529999783134755</v>
      </c>
      <c r="AQ36" s="52">
        <f t="shared" si="35"/>
        <v>0.66761013381793344</v>
      </c>
      <c r="AR36" s="58">
        <v>2.8875622448892035</v>
      </c>
      <c r="AS36" s="56">
        <v>2.7714635844013684</v>
      </c>
      <c r="AT36" s="60">
        <v>1</v>
      </c>
      <c r="AU36" s="50">
        <v>1</v>
      </c>
      <c r="AV36" s="51">
        <f t="shared" si="36"/>
        <v>-0.22420202131479083</v>
      </c>
      <c r="AW36" s="52">
        <f t="shared" si="37"/>
        <v>-0.50233085724925353</v>
      </c>
      <c r="AX36" s="57">
        <v>2.6633602235744127</v>
      </c>
      <c r="AY36" s="63">
        <v>2.2691327271521149</v>
      </c>
      <c r="AZ36" s="49">
        <v>1</v>
      </c>
      <c r="BA36" s="50">
        <v>1</v>
      </c>
      <c r="BB36" s="51">
        <f t="shared" si="38"/>
        <v>-3.674486361750251E-2</v>
      </c>
      <c r="BC36" s="52">
        <f t="shared" si="39"/>
        <v>-0.17377545862836286</v>
      </c>
      <c r="BD36" s="58">
        <v>2.6266153599569102</v>
      </c>
      <c r="BE36" s="48">
        <v>2.095357268523752</v>
      </c>
      <c r="BF36" s="49">
        <v>1</v>
      </c>
      <c r="BG36" s="50">
        <v>1</v>
      </c>
      <c r="BH36" s="51">
        <f t="shared" si="40"/>
        <v>0.14414353080010445</v>
      </c>
      <c r="BI36" s="52">
        <f t="shared" si="41"/>
        <v>-0.31991500363226621</v>
      </c>
      <c r="BJ36" s="58">
        <v>2.7707588907570146</v>
      </c>
      <c r="BK36" s="48">
        <v>1.7754422648914858</v>
      </c>
      <c r="BL36" s="49">
        <v>1</v>
      </c>
      <c r="BM36" s="50">
        <v>1</v>
      </c>
    </row>
    <row r="37" spans="1:65" x14ac:dyDescent="0.25">
      <c r="A37" s="108" t="s">
        <v>59</v>
      </c>
      <c r="B37" s="42" t="b">
        <f t="shared" si="21"/>
        <v>1</v>
      </c>
      <c r="C37" s="43">
        <v>1</v>
      </c>
      <c r="D37" s="43">
        <v>4</v>
      </c>
      <c r="E37" s="138">
        <v>2</v>
      </c>
      <c r="F37" s="45">
        <f t="shared" si="22"/>
        <v>0.46666418941544663</v>
      </c>
      <c r="G37" s="46">
        <f t="shared" si="23"/>
        <v>1.9422669420113738</v>
      </c>
      <c r="H37" s="58">
        <v>8.7185333391649653</v>
      </c>
      <c r="I37" s="48">
        <v>8.4696345279248444</v>
      </c>
      <c r="J37" s="49">
        <v>4</v>
      </c>
      <c r="K37" s="50">
        <v>4</v>
      </c>
      <c r="L37" s="51">
        <f t="shared" si="24"/>
        <v>0.13470287976514328</v>
      </c>
      <c r="M37" s="52">
        <f t="shared" si="25"/>
        <v>0.20637277817702504</v>
      </c>
      <c r="N37" s="59">
        <v>8.8532362189301086</v>
      </c>
      <c r="O37" s="54">
        <v>8.6760073061018694</v>
      </c>
      <c r="P37" s="60">
        <v>4</v>
      </c>
      <c r="Q37" s="50">
        <v>4</v>
      </c>
      <c r="R37" s="51">
        <f t="shared" si="26"/>
        <v>-7.6489970208641012E-2</v>
      </c>
      <c r="S37" s="52">
        <f t="shared" si="27"/>
        <v>-0.33111252150710335</v>
      </c>
      <c r="T37" s="58">
        <v>8.7767462487214676</v>
      </c>
      <c r="U37" s="56">
        <v>8.3448947845947661</v>
      </c>
      <c r="V37" s="60">
        <v>4</v>
      </c>
      <c r="W37" s="50">
        <v>4</v>
      </c>
      <c r="X37" s="51">
        <f t="shared" si="28"/>
        <v>-6.3177643799409822E-2</v>
      </c>
      <c r="Y37" s="52">
        <f t="shared" si="29"/>
        <v>0.20197776634703679</v>
      </c>
      <c r="Z37" s="61">
        <v>8.7135686049220578</v>
      </c>
      <c r="AA37" s="62">
        <v>8.5468725509418029</v>
      </c>
      <c r="AB37" s="60">
        <v>4</v>
      </c>
      <c r="AC37" s="50">
        <v>4</v>
      </c>
      <c r="AD37" s="51">
        <f t="shared" si="30"/>
        <v>-1.7395450546278113E-3</v>
      </c>
      <c r="AE37" s="52">
        <f t="shared" si="31"/>
        <v>-0.18632928166106844</v>
      </c>
      <c r="AF37" s="58">
        <v>8.7118290598674299</v>
      </c>
      <c r="AG37" s="56">
        <v>8.3605432692807344</v>
      </c>
      <c r="AH37" s="60">
        <v>4</v>
      </c>
      <c r="AI37" s="50">
        <v>4</v>
      </c>
      <c r="AJ37" s="51">
        <f t="shared" si="32"/>
        <v>-2.9739059839888782E-2</v>
      </c>
      <c r="AK37" s="52">
        <f t="shared" si="33"/>
        <v>0.11407121981490853</v>
      </c>
      <c r="AL37" s="59">
        <v>8.6820900000275412</v>
      </c>
      <c r="AM37" s="54">
        <v>8.474614489095643</v>
      </c>
      <c r="AN37" s="60">
        <v>4</v>
      </c>
      <c r="AO37" s="50">
        <v>4</v>
      </c>
      <c r="AP37" s="51">
        <f t="shared" si="34"/>
        <v>5.2539684730746217E-2</v>
      </c>
      <c r="AQ37" s="52">
        <f t="shared" si="35"/>
        <v>-0.3084937983033651</v>
      </c>
      <c r="AR37" s="58">
        <v>8.7346296847582874</v>
      </c>
      <c r="AS37" s="56">
        <v>8.1661206907922779</v>
      </c>
      <c r="AT37" s="60">
        <v>4</v>
      </c>
      <c r="AU37" s="50">
        <v>4</v>
      </c>
      <c r="AV37" s="51">
        <f t="shared" si="36"/>
        <v>-1.2201867949698908E-2</v>
      </c>
      <c r="AW37" s="52">
        <f t="shared" si="37"/>
        <v>0.36139083943357875</v>
      </c>
      <c r="AX37" s="57">
        <v>8.7224278168085885</v>
      </c>
      <c r="AY37" s="63">
        <v>8.5275115302258566</v>
      </c>
      <c r="AZ37" s="49">
        <v>4</v>
      </c>
      <c r="BA37" s="50">
        <v>4</v>
      </c>
      <c r="BB37" s="51">
        <f t="shared" si="38"/>
        <v>2.8110007243071777E-3</v>
      </c>
      <c r="BC37" s="52">
        <f t="shared" si="39"/>
        <v>-7.8558378927942485E-2</v>
      </c>
      <c r="BD37" s="58">
        <v>8.7252388175328957</v>
      </c>
      <c r="BE37" s="48">
        <v>8.4489531512979141</v>
      </c>
      <c r="BF37" s="49">
        <v>4</v>
      </c>
      <c r="BG37" s="50">
        <v>4</v>
      </c>
      <c r="BH37" s="51">
        <f t="shared" si="40"/>
        <v>-9.326253734298362E-2</v>
      </c>
      <c r="BI37" s="52">
        <f t="shared" si="41"/>
        <v>-0.15396035783934536</v>
      </c>
      <c r="BJ37" s="58">
        <v>8.631976280189912</v>
      </c>
      <c r="BK37" s="48">
        <v>8.2949927934585688</v>
      </c>
      <c r="BL37" s="49">
        <v>4</v>
      </c>
      <c r="BM37" s="50">
        <v>4</v>
      </c>
    </row>
    <row r="38" spans="1:65" x14ac:dyDescent="0.25">
      <c r="A38" s="108" t="s">
        <v>197</v>
      </c>
      <c r="B38" s="42" t="b">
        <f t="shared" si="21"/>
        <v>0</v>
      </c>
      <c r="C38" s="43">
        <v>6</v>
      </c>
      <c r="D38" s="43">
        <v>4</v>
      </c>
      <c r="E38" s="138">
        <v>2</v>
      </c>
      <c r="F38" s="45">
        <f t="shared" si="22"/>
        <v>3.1418417050771512</v>
      </c>
      <c r="G38" s="46">
        <f t="shared" si="23"/>
        <v>3.1418417050771512</v>
      </c>
      <c r="H38" s="58">
        <v>0</v>
      </c>
      <c r="I38" s="48">
        <v>0</v>
      </c>
      <c r="J38" s="49">
        <v>1</v>
      </c>
      <c r="K38" s="50">
        <v>1</v>
      </c>
      <c r="L38" s="51">
        <f t="shared" si="24"/>
        <v>0</v>
      </c>
      <c r="M38" s="52">
        <f t="shared" si="25"/>
        <v>0</v>
      </c>
      <c r="N38" s="59">
        <v>0</v>
      </c>
      <c r="O38" s="54">
        <v>0</v>
      </c>
      <c r="P38" s="60">
        <v>1</v>
      </c>
      <c r="Q38" s="50">
        <v>1</v>
      </c>
      <c r="R38" s="51">
        <f t="shared" si="26"/>
        <v>2.8014260166237901</v>
      </c>
      <c r="S38" s="52">
        <f t="shared" si="27"/>
        <v>2.8014260166237901</v>
      </c>
      <c r="T38" s="58">
        <v>2.8014260166237901</v>
      </c>
      <c r="U38" s="56">
        <v>2.8014260166237901</v>
      </c>
      <c r="V38" s="60">
        <v>1</v>
      </c>
      <c r="W38" s="50">
        <v>1</v>
      </c>
      <c r="X38" s="51" t="str">
        <f t="shared" si="28"/>
        <v>..</v>
      </c>
      <c r="Y38" s="52" t="str">
        <f t="shared" si="29"/>
        <v>..</v>
      </c>
      <c r="Z38" s="61" t="s">
        <v>26</v>
      </c>
      <c r="AA38" s="62" t="s">
        <v>26</v>
      </c>
      <c r="AB38" s="60" t="s">
        <v>26</v>
      </c>
      <c r="AC38" s="50" t="s">
        <v>26</v>
      </c>
      <c r="AD38" s="51" t="str">
        <f t="shared" si="30"/>
        <v>..</v>
      </c>
      <c r="AE38" s="52" t="str">
        <f t="shared" si="31"/>
        <v>..</v>
      </c>
      <c r="AF38" s="58" t="s">
        <v>26</v>
      </c>
      <c r="AG38" s="56" t="s">
        <v>26</v>
      </c>
      <c r="AH38" s="60" t="s">
        <v>26</v>
      </c>
      <c r="AI38" s="50" t="s">
        <v>26</v>
      </c>
      <c r="AJ38" s="51" t="str">
        <f t="shared" si="32"/>
        <v>..</v>
      </c>
      <c r="AK38" s="52" t="str">
        <f t="shared" si="33"/>
        <v>..</v>
      </c>
      <c r="AL38" s="59" t="s">
        <v>26</v>
      </c>
      <c r="AM38" s="54" t="s">
        <v>26</v>
      </c>
      <c r="AN38" s="60" t="s">
        <v>26</v>
      </c>
      <c r="AO38" s="50" t="s">
        <v>26</v>
      </c>
      <c r="AP38" s="51" t="str">
        <f t="shared" si="34"/>
        <v>..</v>
      </c>
      <c r="AQ38" s="52" t="str">
        <f t="shared" si="35"/>
        <v>..</v>
      </c>
      <c r="AR38" s="58" t="s">
        <v>26</v>
      </c>
      <c r="AS38" s="56" t="s">
        <v>26</v>
      </c>
      <c r="AT38" s="60" t="s">
        <v>26</v>
      </c>
      <c r="AU38" s="50" t="s">
        <v>26</v>
      </c>
      <c r="AV38" s="51" t="str">
        <f t="shared" si="36"/>
        <v>..</v>
      </c>
      <c r="AW38" s="52" t="str">
        <f t="shared" si="37"/>
        <v>..</v>
      </c>
      <c r="AX38" s="57" t="s">
        <v>26</v>
      </c>
      <c r="AY38" s="63" t="s">
        <v>26</v>
      </c>
      <c r="AZ38" s="49" t="s">
        <v>26</v>
      </c>
      <c r="BA38" s="50" t="s">
        <v>26</v>
      </c>
      <c r="BB38" s="51" t="str">
        <f t="shared" si="38"/>
        <v>..</v>
      </c>
      <c r="BC38" s="52" t="str">
        <f t="shared" si="39"/>
        <v>..</v>
      </c>
      <c r="BD38" s="58">
        <v>3.6967849534467883</v>
      </c>
      <c r="BE38" s="48">
        <v>3.6967849534467883</v>
      </c>
      <c r="BF38" s="49">
        <v>1</v>
      </c>
      <c r="BG38" s="50">
        <v>1</v>
      </c>
      <c r="BH38" s="51">
        <f t="shared" si="40"/>
        <v>0.34041568845336112</v>
      </c>
      <c r="BI38" s="52">
        <f t="shared" si="41"/>
        <v>0.34041568845336112</v>
      </c>
      <c r="BJ38" s="58">
        <v>4.0372006419001494</v>
      </c>
      <c r="BK38" s="48">
        <v>4.0372006419001494</v>
      </c>
      <c r="BL38" s="49">
        <v>1</v>
      </c>
      <c r="BM38" s="50">
        <v>1</v>
      </c>
    </row>
    <row r="39" spans="1:65" x14ac:dyDescent="0.25">
      <c r="A39" s="108" t="s">
        <v>60</v>
      </c>
      <c r="B39" s="42" t="b">
        <f t="shared" si="21"/>
        <v>1</v>
      </c>
      <c r="C39" s="43">
        <v>4</v>
      </c>
      <c r="D39" s="43">
        <v>4</v>
      </c>
      <c r="E39" s="138">
        <v>2</v>
      </c>
      <c r="F39" s="45">
        <f t="shared" si="22"/>
        <v>9.0477315958173321</v>
      </c>
      <c r="G39" s="46">
        <f t="shared" si="23"/>
        <v>8.3422595692007793</v>
      </c>
      <c r="H39" s="47">
        <v>0</v>
      </c>
      <c r="I39" s="48">
        <v>0</v>
      </c>
      <c r="J39" s="49">
        <v>1</v>
      </c>
      <c r="K39" s="50">
        <v>1</v>
      </c>
      <c r="L39" s="51">
        <f t="shared" si="24"/>
        <v>0</v>
      </c>
      <c r="M39" s="52">
        <f t="shared" si="25"/>
        <v>0</v>
      </c>
      <c r="N39" s="53">
        <v>0</v>
      </c>
      <c r="O39" s="54">
        <v>0</v>
      </c>
      <c r="P39" s="55">
        <v>1</v>
      </c>
      <c r="Q39" s="50">
        <v>1</v>
      </c>
      <c r="R39" s="51">
        <f t="shared" si="26"/>
        <v>7.1408026050768854</v>
      </c>
      <c r="S39" s="52">
        <f t="shared" si="27"/>
        <v>6.7809419408863523</v>
      </c>
      <c r="T39" s="47">
        <v>7.1408026050768854</v>
      </c>
      <c r="U39" s="56">
        <v>6.7809419408863523</v>
      </c>
      <c r="V39" s="55">
        <v>3</v>
      </c>
      <c r="W39" s="50">
        <v>3</v>
      </c>
      <c r="X39" s="51">
        <f t="shared" si="28"/>
        <v>-0.42549688418776821</v>
      </c>
      <c r="Y39" s="52">
        <f t="shared" si="29"/>
        <v>-6.5636219997235123E-2</v>
      </c>
      <c r="Z39" s="64">
        <v>6.7153057208891171</v>
      </c>
      <c r="AA39" s="62">
        <v>6.7153057208891171</v>
      </c>
      <c r="AB39" s="55">
        <v>3</v>
      </c>
      <c r="AC39" s="50">
        <v>3</v>
      </c>
      <c r="AD39" s="51">
        <f t="shared" si="30"/>
        <v>0.44417374995317616</v>
      </c>
      <c r="AE39" s="52">
        <f t="shared" si="31"/>
        <v>0.44417374995317616</v>
      </c>
      <c r="AF39" s="47">
        <v>7.1594794708422933</v>
      </c>
      <c r="AG39" s="56">
        <v>7.1594794708422933</v>
      </c>
      <c r="AH39" s="55">
        <v>3</v>
      </c>
      <c r="AI39" s="50">
        <v>3</v>
      </c>
      <c r="AJ39" s="51">
        <f t="shared" si="32"/>
        <v>0.2929467394608114</v>
      </c>
      <c r="AK39" s="52">
        <f t="shared" si="33"/>
        <v>0.2929467394608114</v>
      </c>
      <c r="AL39" s="53">
        <v>7.4524262103031047</v>
      </c>
      <c r="AM39" s="54">
        <v>7.4524262103031047</v>
      </c>
      <c r="AN39" s="55">
        <v>3</v>
      </c>
      <c r="AO39" s="50">
        <v>3</v>
      </c>
      <c r="AP39" s="51">
        <f t="shared" si="34"/>
        <v>0.18398389082350786</v>
      </c>
      <c r="AQ39" s="52">
        <f t="shared" si="35"/>
        <v>0.18398389082350786</v>
      </c>
      <c r="AR39" s="47">
        <v>7.6364101011266126</v>
      </c>
      <c r="AS39" s="56">
        <v>7.6364101011266126</v>
      </c>
      <c r="AT39" s="55">
        <v>3</v>
      </c>
      <c r="AU39" s="50">
        <v>3</v>
      </c>
      <c r="AV39" s="51">
        <f t="shared" si="36"/>
        <v>0.47330566616827952</v>
      </c>
      <c r="AW39" s="52">
        <f t="shared" si="37"/>
        <v>0.47111881795926358</v>
      </c>
      <c r="AX39" s="57">
        <v>8.1097157672948921</v>
      </c>
      <c r="AY39" s="63">
        <v>8.1075289190858761</v>
      </c>
      <c r="AZ39" s="49">
        <v>4</v>
      </c>
      <c r="BA39" s="50">
        <v>4</v>
      </c>
      <c r="BB39" s="51">
        <f t="shared" si="38"/>
        <v>5.7313407639336234E-2</v>
      </c>
      <c r="BC39" s="52">
        <f t="shared" si="39"/>
        <v>7.2754780878980796E-3</v>
      </c>
      <c r="BD39" s="47">
        <v>8.1670291749342283</v>
      </c>
      <c r="BE39" s="48">
        <v>8.1148043971737742</v>
      </c>
      <c r="BF39" s="49">
        <v>4</v>
      </c>
      <c r="BG39" s="50">
        <v>4</v>
      </c>
      <c r="BH39" s="51">
        <f t="shared" si="40"/>
        <v>-2.9708652507567379E-2</v>
      </c>
      <c r="BI39" s="52">
        <f t="shared" si="41"/>
        <v>-9.6182732032534801E-2</v>
      </c>
      <c r="BJ39" s="47">
        <v>8.1373205224266609</v>
      </c>
      <c r="BK39" s="48">
        <v>8.0186216651412394</v>
      </c>
      <c r="BL39" s="49">
        <v>4</v>
      </c>
      <c r="BM39" s="50">
        <v>4</v>
      </c>
    </row>
    <row r="40" spans="1:65" x14ac:dyDescent="0.25">
      <c r="A40" s="108" t="s">
        <v>61</v>
      </c>
      <c r="B40" s="42" t="b">
        <f t="shared" si="21"/>
        <v>1</v>
      </c>
      <c r="C40" s="43">
        <v>1</v>
      </c>
      <c r="D40" s="43">
        <v>4</v>
      </c>
      <c r="E40" s="138">
        <v>2</v>
      </c>
      <c r="F40" s="45">
        <f t="shared" si="22"/>
        <v>0</v>
      </c>
      <c r="G40" s="46">
        <f t="shared" si="23"/>
        <v>0</v>
      </c>
      <c r="H40" s="58">
        <v>0</v>
      </c>
      <c r="I40" s="48">
        <v>0</v>
      </c>
      <c r="J40" s="49">
        <v>1</v>
      </c>
      <c r="K40" s="50">
        <v>1</v>
      </c>
      <c r="L40" s="51">
        <f t="shared" si="24"/>
        <v>0</v>
      </c>
      <c r="M40" s="52">
        <f t="shared" si="25"/>
        <v>0</v>
      </c>
      <c r="N40" s="59">
        <v>0</v>
      </c>
      <c r="O40" s="54">
        <v>0</v>
      </c>
      <c r="P40" s="60">
        <v>1</v>
      </c>
      <c r="Q40" s="50">
        <v>1</v>
      </c>
      <c r="R40" s="51">
        <f t="shared" si="26"/>
        <v>0</v>
      </c>
      <c r="S40" s="52">
        <f t="shared" si="27"/>
        <v>0</v>
      </c>
      <c r="T40" s="58">
        <v>0</v>
      </c>
      <c r="U40" s="56">
        <v>0</v>
      </c>
      <c r="V40" s="60">
        <v>1</v>
      </c>
      <c r="W40" s="50">
        <v>1</v>
      </c>
      <c r="X40" s="51">
        <f t="shared" si="28"/>
        <v>0</v>
      </c>
      <c r="Y40" s="52">
        <f t="shared" si="29"/>
        <v>0</v>
      </c>
      <c r="Z40" s="61">
        <v>0</v>
      </c>
      <c r="AA40" s="62">
        <v>0</v>
      </c>
      <c r="AB40" s="60">
        <v>1</v>
      </c>
      <c r="AC40" s="50">
        <v>1</v>
      </c>
      <c r="AD40" s="51">
        <f t="shared" si="30"/>
        <v>0</v>
      </c>
      <c r="AE40" s="52">
        <f t="shared" si="31"/>
        <v>0</v>
      </c>
      <c r="AF40" s="58">
        <v>0</v>
      </c>
      <c r="AG40" s="56">
        <v>0</v>
      </c>
      <c r="AH40" s="60">
        <v>1</v>
      </c>
      <c r="AI40" s="50">
        <v>1</v>
      </c>
      <c r="AJ40" s="51">
        <f t="shared" si="32"/>
        <v>0</v>
      </c>
      <c r="AK40" s="52">
        <f t="shared" si="33"/>
        <v>0</v>
      </c>
      <c r="AL40" s="59">
        <v>0</v>
      </c>
      <c r="AM40" s="54">
        <v>0</v>
      </c>
      <c r="AN40" s="60">
        <v>1</v>
      </c>
      <c r="AO40" s="50">
        <v>1</v>
      </c>
      <c r="AP40" s="51">
        <f t="shared" si="34"/>
        <v>0</v>
      </c>
      <c r="AQ40" s="52">
        <f t="shared" si="35"/>
        <v>0</v>
      </c>
      <c r="AR40" s="58">
        <v>0</v>
      </c>
      <c r="AS40" s="56">
        <v>0</v>
      </c>
      <c r="AT40" s="60">
        <v>1</v>
      </c>
      <c r="AU40" s="50">
        <v>1</v>
      </c>
      <c r="AV40" s="51">
        <f t="shared" si="36"/>
        <v>0</v>
      </c>
      <c r="AW40" s="52">
        <f t="shared" si="37"/>
        <v>0</v>
      </c>
      <c r="AX40" s="57">
        <v>0</v>
      </c>
      <c r="AY40" s="63">
        <v>0</v>
      </c>
      <c r="AZ40" s="49">
        <v>1</v>
      </c>
      <c r="BA40" s="50">
        <v>1</v>
      </c>
      <c r="BB40" s="51">
        <f t="shared" si="38"/>
        <v>0</v>
      </c>
      <c r="BC40" s="52">
        <f t="shared" si="39"/>
        <v>0</v>
      </c>
      <c r="BD40" s="58">
        <v>0</v>
      </c>
      <c r="BE40" s="48">
        <v>0</v>
      </c>
      <c r="BF40" s="49">
        <v>1</v>
      </c>
      <c r="BG40" s="50">
        <v>1</v>
      </c>
      <c r="BH40" s="51">
        <f t="shared" si="40"/>
        <v>0</v>
      </c>
      <c r="BI40" s="52">
        <f t="shared" si="41"/>
        <v>0</v>
      </c>
      <c r="BJ40" s="58">
        <v>0</v>
      </c>
      <c r="BK40" s="48">
        <v>0</v>
      </c>
      <c r="BL40" s="49">
        <v>1</v>
      </c>
      <c r="BM40" s="50">
        <v>1</v>
      </c>
    </row>
    <row r="41" spans="1:65" x14ac:dyDescent="0.25">
      <c r="A41" s="108" t="s">
        <v>62</v>
      </c>
      <c r="B41" s="42" t="b">
        <f t="shared" si="21"/>
        <v>1</v>
      </c>
      <c r="C41" s="43">
        <v>7</v>
      </c>
      <c r="D41" s="43">
        <v>1</v>
      </c>
      <c r="E41" s="138">
        <v>2</v>
      </c>
      <c r="F41" s="45">
        <f t="shared" si="22"/>
        <v>0.85201750580575819</v>
      </c>
      <c r="G41" s="46">
        <f t="shared" si="23"/>
        <v>2.5419072795559732</v>
      </c>
      <c r="H41" s="58">
        <v>9.0352406492136321</v>
      </c>
      <c r="I41" s="48">
        <v>8.1379335967435296</v>
      </c>
      <c r="J41" s="49">
        <v>4</v>
      </c>
      <c r="K41" s="50">
        <v>4</v>
      </c>
      <c r="L41" s="51">
        <f t="shared" si="24"/>
        <v>7.8584198242639403E-2</v>
      </c>
      <c r="M41" s="52">
        <f t="shared" si="25"/>
        <v>-0.18434876009826162</v>
      </c>
      <c r="N41" s="59">
        <v>9.1138248474562715</v>
      </c>
      <c r="O41" s="54">
        <v>7.9535848366452679</v>
      </c>
      <c r="P41" s="60">
        <v>4</v>
      </c>
      <c r="Q41" s="50">
        <v>4</v>
      </c>
      <c r="R41" s="51">
        <f t="shared" si="26"/>
        <v>6.7639506778258252E-2</v>
      </c>
      <c r="S41" s="52">
        <f t="shared" si="27"/>
        <v>0.11126990575928097</v>
      </c>
      <c r="T41" s="58">
        <v>9.1814643542345298</v>
      </c>
      <c r="U41" s="56">
        <v>8.0648547424045489</v>
      </c>
      <c r="V41" s="60">
        <v>4</v>
      </c>
      <c r="W41" s="50">
        <v>4</v>
      </c>
      <c r="X41" s="51">
        <f t="shared" si="28"/>
        <v>-9.5822415534078331E-2</v>
      </c>
      <c r="Y41" s="52">
        <f t="shared" si="29"/>
        <v>-0.5265287888213761</v>
      </c>
      <c r="Z41" s="61">
        <v>9.0856419387004514</v>
      </c>
      <c r="AA41" s="62">
        <v>7.5383259535831728</v>
      </c>
      <c r="AB41" s="60">
        <v>4</v>
      </c>
      <c r="AC41" s="50">
        <v>4</v>
      </c>
      <c r="AD41" s="51">
        <f t="shared" si="30"/>
        <v>-6.8919158589171303E-3</v>
      </c>
      <c r="AE41" s="52">
        <f t="shared" si="31"/>
        <v>0.65846619339166157</v>
      </c>
      <c r="AF41" s="58">
        <v>9.0787500228415343</v>
      </c>
      <c r="AG41" s="56">
        <v>8.1967921469748344</v>
      </c>
      <c r="AH41" s="60">
        <v>4</v>
      </c>
      <c r="AI41" s="50">
        <v>4</v>
      </c>
      <c r="AJ41" s="51">
        <f t="shared" si="32"/>
        <v>0.20126124180252702</v>
      </c>
      <c r="AK41" s="52">
        <f t="shared" si="33"/>
        <v>0.27590039939957123</v>
      </c>
      <c r="AL41" s="59">
        <v>9.2800112646440613</v>
      </c>
      <c r="AM41" s="54">
        <v>8.4726925463744056</v>
      </c>
      <c r="AN41" s="60">
        <v>4</v>
      </c>
      <c r="AO41" s="50">
        <v>4</v>
      </c>
      <c r="AP41" s="51">
        <f t="shared" si="34"/>
        <v>0.13292631597673221</v>
      </c>
      <c r="AQ41" s="52">
        <f t="shared" si="35"/>
        <v>0.3109534366883544</v>
      </c>
      <c r="AR41" s="58">
        <v>9.4129375806207936</v>
      </c>
      <c r="AS41" s="56">
        <v>8.78364598306276</v>
      </c>
      <c r="AT41" s="60">
        <v>4</v>
      </c>
      <c r="AU41" s="50">
        <v>4</v>
      </c>
      <c r="AV41" s="51">
        <f t="shared" si="36"/>
        <v>-3.9574192384760565E-2</v>
      </c>
      <c r="AW41" s="52">
        <f t="shared" si="37"/>
        <v>-0.22841269640319517</v>
      </c>
      <c r="AX41" s="57">
        <v>9.373363388236033</v>
      </c>
      <c r="AY41" s="63">
        <v>8.5552332866595648</v>
      </c>
      <c r="AZ41" s="49">
        <v>4</v>
      </c>
      <c r="BA41" s="50">
        <v>4</v>
      </c>
      <c r="BB41" s="51">
        <f t="shared" si="38"/>
        <v>-9.0597429007363672E-2</v>
      </c>
      <c r="BC41" s="52">
        <f t="shared" si="39"/>
        <v>0.14907945255846577</v>
      </c>
      <c r="BD41" s="58">
        <v>9.2827659592286693</v>
      </c>
      <c r="BE41" s="48">
        <v>8.7043127392180306</v>
      </c>
      <c r="BF41" s="49">
        <v>4</v>
      </c>
      <c r="BG41" s="50">
        <v>4</v>
      </c>
      <c r="BH41" s="51">
        <f t="shared" si="40"/>
        <v>-0.1387202902204816</v>
      </c>
      <c r="BI41" s="52">
        <f t="shared" si="41"/>
        <v>-9.6947646435806334E-2</v>
      </c>
      <c r="BJ41" s="58">
        <v>9.1440456690081877</v>
      </c>
      <c r="BK41" s="48">
        <v>8.6073650927822243</v>
      </c>
      <c r="BL41" s="49">
        <v>4</v>
      </c>
      <c r="BM41" s="50">
        <v>4</v>
      </c>
    </row>
    <row r="42" spans="1:65" x14ac:dyDescent="0.25">
      <c r="A42" s="108" t="s">
        <v>63</v>
      </c>
      <c r="B42" s="42" t="b">
        <f t="shared" si="21"/>
        <v>1</v>
      </c>
      <c r="C42" s="43">
        <v>4</v>
      </c>
      <c r="D42" s="43">
        <v>1</v>
      </c>
      <c r="E42" s="138">
        <v>1</v>
      </c>
      <c r="F42" s="45">
        <f t="shared" si="22"/>
        <v>1.4023201027345529</v>
      </c>
      <c r="G42" s="46">
        <f t="shared" si="23"/>
        <v>2.9533256878407457</v>
      </c>
      <c r="H42" s="47">
        <v>9.0508966291466884</v>
      </c>
      <c r="I42" s="48">
        <v>9.0508966291466884</v>
      </c>
      <c r="J42" s="49">
        <v>4</v>
      </c>
      <c r="K42" s="50">
        <v>4</v>
      </c>
      <c r="L42" s="51">
        <f t="shared" si="24"/>
        <v>-2.2367028040898518E-2</v>
      </c>
      <c r="M42" s="52">
        <f t="shared" si="25"/>
        <v>-0.31920742004695946</v>
      </c>
      <c r="N42" s="53">
        <v>9.0285296011057898</v>
      </c>
      <c r="O42" s="54">
        <v>8.7316892090997289</v>
      </c>
      <c r="P42" s="60">
        <v>4</v>
      </c>
      <c r="Q42" s="50">
        <v>4</v>
      </c>
      <c r="R42" s="51">
        <f t="shared" si="26"/>
        <v>-0.21233780731161822</v>
      </c>
      <c r="S42" s="52">
        <f t="shared" si="27"/>
        <v>-1.0565511195919886</v>
      </c>
      <c r="T42" s="47">
        <v>8.8161917937941716</v>
      </c>
      <c r="U42" s="56">
        <v>7.6751380895077403</v>
      </c>
      <c r="V42" s="60">
        <v>4</v>
      </c>
      <c r="W42" s="50">
        <v>4</v>
      </c>
      <c r="X42" s="51">
        <f t="shared" si="28"/>
        <v>0.12788766243974869</v>
      </c>
      <c r="Y42" s="52">
        <f t="shared" si="29"/>
        <v>0.93657262510626893</v>
      </c>
      <c r="Z42" s="64">
        <v>8.9440794562339203</v>
      </c>
      <c r="AA42" s="62">
        <v>8.6117107146140093</v>
      </c>
      <c r="AB42" s="60">
        <v>4</v>
      </c>
      <c r="AC42" s="50">
        <v>4</v>
      </c>
      <c r="AD42" s="51">
        <f t="shared" si="30"/>
        <v>-1.8103035815078883E-2</v>
      </c>
      <c r="AE42" s="52">
        <f t="shared" si="31"/>
        <v>-0.17139521795845347</v>
      </c>
      <c r="AF42" s="47">
        <v>8.9259764204188414</v>
      </c>
      <c r="AG42" s="56">
        <v>8.4403154966555558</v>
      </c>
      <c r="AH42" s="60">
        <v>4</v>
      </c>
      <c r="AI42" s="50">
        <v>4</v>
      </c>
      <c r="AJ42" s="51">
        <f t="shared" si="32"/>
        <v>-0.50286051511997876</v>
      </c>
      <c r="AK42" s="52">
        <f t="shared" si="33"/>
        <v>-1.7199591356693134E-2</v>
      </c>
      <c r="AL42" s="53">
        <v>8.4231159052988627</v>
      </c>
      <c r="AM42" s="54">
        <v>8.4231159052988627</v>
      </c>
      <c r="AN42" s="60">
        <v>4</v>
      </c>
      <c r="AO42" s="50">
        <v>4</v>
      </c>
      <c r="AP42" s="51">
        <f t="shared" si="34"/>
        <v>8.1322430102995114E-2</v>
      </c>
      <c r="AQ42" s="52">
        <f t="shared" si="35"/>
        <v>8.1322430102995114E-2</v>
      </c>
      <c r="AR42" s="47">
        <v>8.5044383354018578</v>
      </c>
      <c r="AS42" s="56">
        <v>8.5044383354018578</v>
      </c>
      <c r="AT42" s="60">
        <v>4</v>
      </c>
      <c r="AU42" s="50">
        <v>4</v>
      </c>
      <c r="AV42" s="51">
        <f t="shared" si="36"/>
        <v>-2.3852629851008444E-2</v>
      </c>
      <c r="AW42" s="52">
        <f t="shared" si="37"/>
        <v>-2.3852629851008444E-2</v>
      </c>
      <c r="AX42" s="57">
        <v>8.4805857055508493</v>
      </c>
      <c r="AY42" s="63">
        <v>8.4805857055508493</v>
      </c>
      <c r="AZ42" s="49">
        <v>4</v>
      </c>
      <c r="BA42" s="50">
        <v>4</v>
      </c>
      <c r="BB42" s="51">
        <f t="shared" si="38"/>
        <v>8.5484939469449017E-2</v>
      </c>
      <c r="BC42" s="52">
        <f t="shared" si="39"/>
        <v>8.5484939469449017E-2</v>
      </c>
      <c r="BD42" s="47">
        <v>8.5660706450202984</v>
      </c>
      <c r="BE42" s="48">
        <v>8.5660706450202984</v>
      </c>
      <c r="BF42" s="49">
        <v>4</v>
      </c>
      <c r="BG42" s="50">
        <v>4</v>
      </c>
      <c r="BH42" s="51">
        <f t="shared" si="40"/>
        <v>0.32810405458377723</v>
      </c>
      <c r="BI42" s="52">
        <f t="shared" si="41"/>
        <v>0.26173971435692955</v>
      </c>
      <c r="BJ42" s="47">
        <v>8.8941746996040756</v>
      </c>
      <c r="BK42" s="48">
        <v>8.8278103593772279</v>
      </c>
      <c r="BL42" s="49">
        <v>4</v>
      </c>
      <c r="BM42" s="50">
        <v>4</v>
      </c>
    </row>
    <row r="43" spans="1:65" x14ac:dyDescent="0.25">
      <c r="A43" s="108" t="s">
        <v>64</v>
      </c>
      <c r="B43" s="42" t="b">
        <f t="shared" si="21"/>
        <v>1</v>
      </c>
      <c r="C43" s="43">
        <v>7</v>
      </c>
      <c r="D43" s="43">
        <v>1</v>
      </c>
      <c r="E43" s="138">
        <v>1</v>
      </c>
      <c r="F43" s="45">
        <f t="shared" si="22"/>
        <v>0.2548814085286466</v>
      </c>
      <c r="G43" s="46">
        <f t="shared" si="23"/>
        <v>0.82279717985859691</v>
      </c>
      <c r="H43" s="58">
        <v>9.9047730330794277</v>
      </c>
      <c r="I43" s="48">
        <v>9.8551603499306637</v>
      </c>
      <c r="J43" s="49">
        <v>4</v>
      </c>
      <c r="K43" s="50">
        <v>4</v>
      </c>
      <c r="L43" s="51">
        <f t="shared" si="24"/>
        <v>-4.8207725557283254E-3</v>
      </c>
      <c r="M43" s="52">
        <f t="shared" si="25"/>
        <v>-8.1370607300284448E-2</v>
      </c>
      <c r="N43" s="59">
        <v>9.8999522605236994</v>
      </c>
      <c r="O43" s="54">
        <v>9.7737897426303793</v>
      </c>
      <c r="P43" s="60">
        <v>4</v>
      </c>
      <c r="Q43" s="50">
        <v>4</v>
      </c>
      <c r="R43" s="51">
        <f t="shared" si="26"/>
        <v>-9.9189988858174871E-3</v>
      </c>
      <c r="S43" s="52">
        <f t="shared" si="27"/>
        <v>-0.11167634430013429</v>
      </c>
      <c r="T43" s="58">
        <v>9.8900332616378819</v>
      </c>
      <c r="U43" s="56">
        <v>9.662113398330245</v>
      </c>
      <c r="V43" s="60">
        <v>4</v>
      </c>
      <c r="W43" s="50">
        <v>4</v>
      </c>
      <c r="X43" s="51">
        <f t="shared" si="28"/>
        <v>7.309159195953896E-2</v>
      </c>
      <c r="Y43" s="52">
        <f t="shared" si="29"/>
        <v>4.3473032879481011E-2</v>
      </c>
      <c r="Z43" s="61">
        <v>9.9631248535974208</v>
      </c>
      <c r="AA43" s="62">
        <v>9.705586431209726</v>
      </c>
      <c r="AB43" s="60">
        <v>4</v>
      </c>
      <c r="AC43" s="50">
        <v>4</v>
      </c>
      <c r="AD43" s="51">
        <f t="shared" si="30"/>
        <v>1.0582251130655251E-2</v>
      </c>
      <c r="AE43" s="52">
        <f t="shared" si="31"/>
        <v>-0.29829091381659367</v>
      </c>
      <c r="AF43" s="58">
        <v>9.9737071047280761</v>
      </c>
      <c r="AG43" s="56">
        <v>9.4072955173931323</v>
      </c>
      <c r="AH43" s="60">
        <v>4</v>
      </c>
      <c r="AI43" s="50">
        <v>4</v>
      </c>
      <c r="AJ43" s="51">
        <f t="shared" si="32"/>
        <v>2.6292895271922134E-2</v>
      </c>
      <c r="AK43" s="52">
        <f t="shared" si="33"/>
        <v>3.7748659730056033E-2</v>
      </c>
      <c r="AL43" s="59">
        <v>9.9999999999999982</v>
      </c>
      <c r="AM43" s="54">
        <v>9.4450441771231883</v>
      </c>
      <c r="AN43" s="60">
        <v>4</v>
      </c>
      <c r="AO43" s="50">
        <v>4</v>
      </c>
      <c r="AP43" s="51">
        <f t="shared" si="34"/>
        <v>-5.042822688302806E-3</v>
      </c>
      <c r="AQ43" s="52">
        <f t="shared" si="35"/>
        <v>5.978762452735964E-2</v>
      </c>
      <c r="AR43" s="58">
        <v>9.9949571773116954</v>
      </c>
      <c r="AS43" s="56">
        <v>9.504831801650548</v>
      </c>
      <c r="AT43" s="60">
        <v>4</v>
      </c>
      <c r="AU43" s="50">
        <v>4</v>
      </c>
      <c r="AV43" s="51">
        <f t="shared" si="36"/>
        <v>-5.5712666473118233E-2</v>
      </c>
      <c r="AW43" s="52">
        <f t="shared" si="37"/>
        <v>3.8756153935644022E-3</v>
      </c>
      <c r="AX43" s="57">
        <v>9.9392445108385772</v>
      </c>
      <c r="AY43" s="63">
        <v>9.5087074170441124</v>
      </c>
      <c r="AZ43" s="49">
        <v>4</v>
      </c>
      <c r="BA43" s="50">
        <v>4</v>
      </c>
      <c r="BB43" s="51">
        <f t="shared" si="38"/>
        <v>-1.4270688825051892E-2</v>
      </c>
      <c r="BC43" s="52">
        <f t="shared" si="39"/>
        <v>-0.14298984650819868</v>
      </c>
      <c r="BD43" s="58">
        <v>9.9249738220135253</v>
      </c>
      <c r="BE43" s="48">
        <v>9.3657175705359137</v>
      </c>
      <c r="BF43" s="49">
        <v>4</v>
      </c>
      <c r="BG43" s="50">
        <v>4</v>
      </c>
      <c r="BH43" s="51">
        <f t="shared" si="40"/>
        <v>5.5148720738511514E-2</v>
      </c>
      <c r="BI43" s="52">
        <f t="shared" si="41"/>
        <v>-4.3584535402924729E-2</v>
      </c>
      <c r="BJ43" s="58">
        <v>9.9801225427520368</v>
      </c>
      <c r="BK43" s="48">
        <v>9.322133035132989</v>
      </c>
      <c r="BL43" s="49">
        <v>4</v>
      </c>
      <c r="BM43" s="50">
        <v>4</v>
      </c>
    </row>
    <row r="44" spans="1:65" x14ac:dyDescent="0.25">
      <c r="A44" s="108" t="s">
        <v>65</v>
      </c>
      <c r="B44" s="42" t="b">
        <f t="shared" si="21"/>
        <v>0</v>
      </c>
      <c r="C44" s="43">
        <v>6</v>
      </c>
      <c r="D44" s="43">
        <v>4</v>
      </c>
      <c r="E44" s="138">
        <v>2</v>
      </c>
      <c r="F44" s="45">
        <f t="shared" si="22"/>
        <v>4.5997517934926568</v>
      </c>
      <c r="G44" s="46">
        <f t="shared" si="23"/>
        <v>4.5997517934926568</v>
      </c>
      <c r="H44" s="58">
        <v>0</v>
      </c>
      <c r="I44" s="48">
        <v>0</v>
      </c>
      <c r="J44" s="49">
        <v>1</v>
      </c>
      <c r="K44" s="50">
        <v>1</v>
      </c>
      <c r="L44" s="51">
        <f t="shared" si="24"/>
        <v>0</v>
      </c>
      <c r="M44" s="52">
        <f t="shared" si="25"/>
        <v>0</v>
      </c>
      <c r="N44" s="59">
        <v>0</v>
      </c>
      <c r="O44" s="54">
        <v>0</v>
      </c>
      <c r="P44" s="60">
        <v>1</v>
      </c>
      <c r="Q44" s="50">
        <v>1</v>
      </c>
      <c r="R44" s="51">
        <f t="shared" si="26"/>
        <v>3.6869457062853415</v>
      </c>
      <c r="S44" s="52">
        <f t="shared" si="27"/>
        <v>3.6869457062853415</v>
      </c>
      <c r="T44" s="58">
        <v>3.6869457062853415</v>
      </c>
      <c r="U44" s="56">
        <v>3.6869457062853415</v>
      </c>
      <c r="V44" s="60">
        <v>1</v>
      </c>
      <c r="W44" s="50">
        <v>1</v>
      </c>
      <c r="X44" s="51">
        <f t="shared" si="28"/>
        <v>-0.25822266780190528</v>
      </c>
      <c r="Y44" s="52">
        <f t="shared" si="29"/>
        <v>-0.25822266780190528</v>
      </c>
      <c r="Z44" s="61">
        <v>3.4287230384834362</v>
      </c>
      <c r="AA44" s="62">
        <v>3.4287230384834362</v>
      </c>
      <c r="AB44" s="60">
        <v>1</v>
      </c>
      <c r="AC44" s="50">
        <v>1</v>
      </c>
      <c r="AD44" s="51">
        <f t="shared" si="30"/>
        <v>-0.15210496930850281</v>
      </c>
      <c r="AE44" s="52">
        <f t="shared" si="31"/>
        <v>-0.15210496930850281</v>
      </c>
      <c r="AF44" s="58">
        <v>3.2766180691749334</v>
      </c>
      <c r="AG44" s="56">
        <v>3.2766180691749334</v>
      </c>
      <c r="AH44" s="60">
        <v>1</v>
      </c>
      <c r="AI44" s="50">
        <v>1</v>
      </c>
      <c r="AJ44" s="51">
        <f t="shared" si="32"/>
        <v>8.8833234326925581E-2</v>
      </c>
      <c r="AK44" s="52">
        <f t="shared" si="33"/>
        <v>8.8833234326925581E-2</v>
      </c>
      <c r="AL44" s="59">
        <v>3.3654513035018589</v>
      </c>
      <c r="AM44" s="54">
        <v>3.3654513035018589</v>
      </c>
      <c r="AN44" s="60">
        <v>1</v>
      </c>
      <c r="AO44" s="50">
        <v>1</v>
      </c>
      <c r="AP44" s="51" t="str">
        <f t="shared" si="34"/>
        <v>..</v>
      </c>
      <c r="AQ44" s="52" t="str">
        <f t="shared" si="35"/>
        <v>..</v>
      </c>
      <c r="AR44" s="58" t="s">
        <v>26</v>
      </c>
      <c r="AS44" s="56" t="s">
        <v>26</v>
      </c>
      <c r="AT44" s="60" t="s">
        <v>26</v>
      </c>
      <c r="AU44" s="50" t="s">
        <v>26</v>
      </c>
      <c r="AV44" s="51" t="str">
        <f t="shared" si="36"/>
        <v>..</v>
      </c>
      <c r="AW44" s="52" t="str">
        <f t="shared" si="37"/>
        <v>..</v>
      </c>
      <c r="AX44" s="57">
        <v>2.6959911143465547</v>
      </c>
      <c r="AY44" s="63">
        <v>2.6959911143465547</v>
      </c>
      <c r="AZ44" s="49">
        <v>1</v>
      </c>
      <c r="BA44" s="50">
        <v>1</v>
      </c>
      <c r="BB44" s="51">
        <f t="shared" si="38"/>
        <v>-2.7003910602287462E-2</v>
      </c>
      <c r="BC44" s="52">
        <f t="shared" si="39"/>
        <v>-2.7003910602287462E-2</v>
      </c>
      <c r="BD44" s="58">
        <v>2.6689872037442672</v>
      </c>
      <c r="BE44" s="48">
        <v>2.6689872037442672</v>
      </c>
      <c r="BF44" s="49">
        <v>1</v>
      </c>
      <c r="BG44" s="50">
        <v>1</v>
      </c>
      <c r="BH44" s="51">
        <f t="shared" si="40"/>
        <v>0.38664130516769379</v>
      </c>
      <c r="BI44" s="52">
        <f t="shared" si="41"/>
        <v>0.38664130516769379</v>
      </c>
      <c r="BJ44" s="58">
        <v>3.055628508911961</v>
      </c>
      <c r="BK44" s="48">
        <v>3.055628508911961</v>
      </c>
      <c r="BL44" s="49">
        <v>1</v>
      </c>
      <c r="BM44" s="50">
        <v>1</v>
      </c>
    </row>
    <row r="45" spans="1:65" x14ac:dyDescent="0.25">
      <c r="A45" s="108" t="s">
        <v>66</v>
      </c>
      <c r="B45" s="42" t="b">
        <f t="shared" si="21"/>
        <v>1</v>
      </c>
      <c r="C45" s="43">
        <v>1</v>
      </c>
      <c r="D45" s="43">
        <v>4</v>
      </c>
      <c r="E45" s="138">
        <v>2</v>
      </c>
      <c r="F45" s="45">
        <f t="shared" si="22"/>
        <v>2.4870335544970228</v>
      </c>
      <c r="G45" s="46">
        <f t="shared" si="23"/>
        <v>1.8031282618100466</v>
      </c>
      <c r="H45" s="58">
        <v>6.070235574015773</v>
      </c>
      <c r="I45" s="48">
        <v>6.070235574015773</v>
      </c>
      <c r="J45" s="49">
        <v>3</v>
      </c>
      <c r="K45" s="50">
        <v>3</v>
      </c>
      <c r="L45" s="51">
        <f t="shared" si="24"/>
        <v>0.50480380997389229</v>
      </c>
      <c r="M45" s="52">
        <f t="shared" si="25"/>
        <v>-1.4037798560466719E-2</v>
      </c>
      <c r="N45" s="59">
        <v>6.5750393839896653</v>
      </c>
      <c r="O45" s="54">
        <v>6.0561977754553062</v>
      </c>
      <c r="P45" s="60">
        <v>3</v>
      </c>
      <c r="Q45" s="50">
        <v>3</v>
      </c>
      <c r="R45" s="51">
        <f t="shared" si="26"/>
        <v>-0.14675139317767716</v>
      </c>
      <c r="S45" s="52">
        <f t="shared" si="27"/>
        <v>0.17901071492696286</v>
      </c>
      <c r="T45" s="58">
        <v>6.4282879908119881</v>
      </c>
      <c r="U45" s="56">
        <v>6.2352084903822691</v>
      </c>
      <c r="V45" s="60">
        <v>3</v>
      </c>
      <c r="W45" s="50">
        <v>3</v>
      </c>
      <c r="X45" s="51">
        <f t="shared" si="28"/>
        <v>-0.45724321915886534</v>
      </c>
      <c r="Y45" s="52">
        <f t="shared" si="29"/>
        <v>-0.26416371872914635</v>
      </c>
      <c r="Z45" s="61">
        <v>5.9710447716531228</v>
      </c>
      <c r="AA45" s="62">
        <v>5.9710447716531228</v>
      </c>
      <c r="AB45" s="60">
        <v>3</v>
      </c>
      <c r="AC45" s="50">
        <v>3</v>
      </c>
      <c r="AD45" s="51">
        <f t="shared" si="30"/>
        <v>0.38750513882697746</v>
      </c>
      <c r="AE45" s="52">
        <f t="shared" si="31"/>
        <v>0.19723790125537377</v>
      </c>
      <c r="AF45" s="58">
        <v>6.3585499104801002</v>
      </c>
      <c r="AG45" s="56">
        <v>6.1682826729084965</v>
      </c>
      <c r="AH45" s="60">
        <v>3</v>
      </c>
      <c r="AI45" s="50">
        <v>3</v>
      </c>
      <c r="AJ45" s="51">
        <f t="shared" si="32"/>
        <v>0.26397036787587869</v>
      </c>
      <c r="AK45" s="52">
        <f t="shared" si="33"/>
        <v>0.30002894575575212</v>
      </c>
      <c r="AL45" s="59">
        <v>6.6225202783559789</v>
      </c>
      <c r="AM45" s="54">
        <v>6.4683116186642486</v>
      </c>
      <c r="AN45" s="60">
        <v>3</v>
      </c>
      <c r="AO45" s="50">
        <v>3</v>
      </c>
      <c r="AP45" s="51">
        <f t="shared" si="34"/>
        <v>-1.6159551296558661E-2</v>
      </c>
      <c r="AQ45" s="52">
        <f t="shared" si="35"/>
        <v>0.13804910839517159</v>
      </c>
      <c r="AR45" s="58">
        <v>6.6063607270594202</v>
      </c>
      <c r="AS45" s="56">
        <v>6.6063607270594202</v>
      </c>
      <c r="AT45" s="60">
        <v>3</v>
      </c>
      <c r="AU45" s="50">
        <v>3</v>
      </c>
      <c r="AV45" s="51">
        <f t="shared" si="36"/>
        <v>-0.32380210118919095</v>
      </c>
      <c r="AW45" s="52">
        <f t="shared" si="37"/>
        <v>-0.32380210118919095</v>
      </c>
      <c r="AX45" s="57">
        <v>6.2825586258702293</v>
      </c>
      <c r="AY45" s="63">
        <v>6.2825586258702293</v>
      </c>
      <c r="AZ45" s="49">
        <v>3</v>
      </c>
      <c r="BA45" s="50">
        <v>3</v>
      </c>
      <c r="BB45" s="51">
        <f t="shared" si="38"/>
        <v>0.13879209495574152</v>
      </c>
      <c r="BC45" s="52">
        <f t="shared" si="39"/>
        <v>0.13879209495574152</v>
      </c>
      <c r="BD45" s="58">
        <v>6.4213507208259708</v>
      </c>
      <c r="BE45" s="48">
        <v>6.4213507208259708</v>
      </c>
      <c r="BF45" s="49">
        <v>3</v>
      </c>
      <c r="BG45" s="50">
        <v>3</v>
      </c>
      <c r="BH45" s="51">
        <f t="shared" si="40"/>
        <v>0.24800587804224072</v>
      </c>
      <c r="BI45" s="52">
        <f t="shared" si="41"/>
        <v>0.24800587804224072</v>
      </c>
      <c r="BJ45" s="58">
        <v>6.6693565988682115</v>
      </c>
      <c r="BK45" s="48">
        <v>6.6693565988682115</v>
      </c>
      <c r="BL45" s="49">
        <v>3</v>
      </c>
      <c r="BM45" s="50">
        <v>3</v>
      </c>
    </row>
    <row r="46" spans="1:65" x14ac:dyDescent="0.25">
      <c r="A46" s="108" t="s">
        <v>67</v>
      </c>
      <c r="B46" s="42" t="b">
        <f t="shared" si="21"/>
        <v>1</v>
      </c>
      <c r="C46" s="43">
        <v>1</v>
      </c>
      <c r="D46" s="43">
        <v>3</v>
      </c>
      <c r="E46" s="138">
        <v>2</v>
      </c>
      <c r="F46" s="45">
        <f t="shared" si="22"/>
        <v>3.4693601499173576</v>
      </c>
      <c r="G46" s="46">
        <f t="shared" si="23"/>
        <v>4.2509124556977618</v>
      </c>
      <c r="H46" s="58">
        <v>6.7946608124269678</v>
      </c>
      <c r="I46" s="48">
        <v>5.5859479144153017</v>
      </c>
      <c r="J46" s="49">
        <v>3</v>
      </c>
      <c r="K46" s="50">
        <v>3</v>
      </c>
      <c r="L46" s="51">
        <f t="shared" si="24"/>
        <v>-0.14292140096324868</v>
      </c>
      <c r="M46" s="52">
        <f t="shared" si="25"/>
        <v>0.78449402775854704</v>
      </c>
      <c r="N46" s="59">
        <v>6.6517394114637192</v>
      </c>
      <c r="O46" s="54">
        <v>6.3704419421738487</v>
      </c>
      <c r="P46" s="60">
        <v>3</v>
      </c>
      <c r="Q46" s="50">
        <v>3</v>
      </c>
      <c r="R46" s="51">
        <f t="shared" si="26"/>
        <v>-1.3103971325911852</v>
      </c>
      <c r="S46" s="52">
        <f t="shared" si="27"/>
        <v>-1.4882962881286543</v>
      </c>
      <c r="T46" s="58">
        <v>5.341342278872534</v>
      </c>
      <c r="U46" s="56">
        <v>4.8821456540451944</v>
      </c>
      <c r="V46" s="60">
        <v>1</v>
      </c>
      <c r="W46" s="50">
        <v>1</v>
      </c>
      <c r="X46" s="51">
        <f t="shared" si="28"/>
        <v>-0.4044840788838524</v>
      </c>
      <c r="Y46" s="52">
        <f t="shared" si="29"/>
        <v>-0.41748287049354893</v>
      </c>
      <c r="Z46" s="61">
        <v>4.9368581999886816</v>
      </c>
      <c r="AA46" s="62">
        <v>4.4646627835516455</v>
      </c>
      <c r="AB46" s="60">
        <v>1</v>
      </c>
      <c r="AC46" s="50">
        <v>1</v>
      </c>
      <c r="AD46" s="51">
        <f t="shared" si="30"/>
        <v>0.32984733122791887</v>
      </c>
      <c r="AE46" s="52">
        <f t="shared" si="31"/>
        <v>0.62828652272019347</v>
      </c>
      <c r="AF46" s="58">
        <v>5.2667055312166005</v>
      </c>
      <c r="AG46" s="56">
        <v>5.0929493062718389</v>
      </c>
      <c r="AH46" s="60">
        <v>2</v>
      </c>
      <c r="AI46" s="50">
        <v>2</v>
      </c>
      <c r="AJ46" s="51">
        <f t="shared" si="32"/>
        <v>8.7800617354786503E-2</v>
      </c>
      <c r="AK46" s="52">
        <f t="shared" si="33"/>
        <v>-0.15360629515179713</v>
      </c>
      <c r="AL46" s="59">
        <v>5.354506148571387</v>
      </c>
      <c r="AM46" s="54">
        <v>4.9393430111200418</v>
      </c>
      <c r="AN46" s="60">
        <v>2</v>
      </c>
      <c r="AO46" s="50">
        <v>2</v>
      </c>
      <c r="AP46" s="51">
        <f t="shared" si="34"/>
        <v>-0.60178495772855811</v>
      </c>
      <c r="AQ46" s="52">
        <f t="shared" si="35"/>
        <v>-0.18662182027721297</v>
      </c>
      <c r="AR46" s="58">
        <v>4.7527211908428288</v>
      </c>
      <c r="AS46" s="56">
        <v>4.7527211908428288</v>
      </c>
      <c r="AT46" s="60">
        <v>1</v>
      </c>
      <c r="AU46" s="50">
        <v>1</v>
      </c>
      <c r="AV46" s="51">
        <f t="shared" si="36"/>
        <v>-0.21438124834740968</v>
      </c>
      <c r="AW46" s="52">
        <f t="shared" si="37"/>
        <v>-0.21438124834740968</v>
      </c>
      <c r="AX46" s="57">
        <v>4.5383399424954192</v>
      </c>
      <c r="AY46" s="63">
        <v>4.5383399424954192</v>
      </c>
      <c r="AZ46" s="49">
        <v>1</v>
      </c>
      <c r="BA46" s="50">
        <v>1</v>
      </c>
      <c r="BB46" s="51">
        <f t="shared" si="38"/>
        <v>6.8729093878480363E-2</v>
      </c>
      <c r="BC46" s="52">
        <f t="shared" si="39"/>
        <v>6.8729093878480363E-2</v>
      </c>
      <c r="BD46" s="58">
        <v>4.6070690363738995</v>
      </c>
      <c r="BE46" s="48">
        <v>4.6070690363738995</v>
      </c>
      <c r="BF46" s="49">
        <v>1</v>
      </c>
      <c r="BG46" s="50">
        <v>1</v>
      </c>
      <c r="BH46" s="51">
        <f t="shared" si="40"/>
        <v>0.30901428894191785</v>
      </c>
      <c r="BI46" s="52">
        <f t="shared" si="41"/>
        <v>0.30901428894191785</v>
      </c>
      <c r="BJ46" s="58">
        <v>4.9160833253158174</v>
      </c>
      <c r="BK46" s="48">
        <v>4.9160833253158174</v>
      </c>
      <c r="BL46" s="49">
        <v>2</v>
      </c>
      <c r="BM46" s="50">
        <v>2</v>
      </c>
    </row>
    <row r="47" spans="1:65" x14ac:dyDescent="0.25">
      <c r="A47" s="108" t="s">
        <v>68</v>
      </c>
      <c r="B47" s="42" t="b">
        <f t="shared" si="21"/>
        <v>0</v>
      </c>
      <c r="C47" s="43">
        <v>5</v>
      </c>
      <c r="D47" s="43">
        <v>4</v>
      </c>
      <c r="E47" s="138">
        <v>2</v>
      </c>
      <c r="F47" s="45">
        <f t="shared" si="22"/>
        <v>2.1433475533900093</v>
      </c>
      <c r="G47" s="46">
        <f t="shared" si="23"/>
        <v>2.1433475533900093</v>
      </c>
      <c r="H47" s="58">
        <v>0</v>
      </c>
      <c r="I47" s="48">
        <v>0</v>
      </c>
      <c r="J47" s="49">
        <v>1</v>
      </c>
      <c r="K47" s="50">
        <v>1</v>
      </c>
      <c r="L47" s="51">
        <f t="shared" si="24"/>
        <v>0</v>
      </c>
      <c r="M47" s="52">
        <f t="shared" si="25"/>
        <v>0</v>
      </c>
      <c r="N47" s="59">
        <v>0</v>
      </c>
      <c r="O47" s="54">
        <v>0</v>
      </c>
      <c r="P47" s="60">
        <v>1</v>
      </c>
      <c r="Q47" s="50">
        <v>1</v>
      </c>
      <c r="R47" s="51">
        <f t="shared" si="26"/>
        <v>0</v>
      </c>
      <c r="S47" s="52">
        <f t="shared" si="27"/>
        <v>0</v>
      </c>
      <c r="T47" s="58">
        <v>0</v>
      </c>
      <c r="U47" s="56">
        <v>0</v>
      </c>
      <c r="V47" s="60">
        <v>1</v>
      </c>
      <c r="W47" s="50">
        <v>1</v>
      </c>
      <c r="X47" s="51">
        <f t="shared" si="28"/>
        <v>0</v>
      </c>
      <c r="Y47" s="52">
        <f t="shared" si="29"/>
        <v>0</v>
      </c>
      <c r="Z47" s="61">
        <v>0</v>
      </c>
      <c r="AA47" s="62">
        <v>0</v>
      </c>
      <c r="AB47" s="60">
        <v>1</v>
      </c>
      <c r="AC47" s="50">
        <v>1</v>
      </c>
      <c r="AD47" s="51">
        <f t="shared" si="30"/>
        <v>0</v>
      </c>
      <c r="AE47" s="52">
        <f t="shared" si="31"/>
        <v>0</v>
      </c>
      <c r="AF47" s="58">
        <v>0</v>
      </c>
      <c r="AG47" s="56">
        <v>0</v>
      </c>
      <c r="AH47" s="60">
        <v>1</v>
      </c>
      <c r="AI47" s="50">
        <v>1</v>
      </c>
      <c r="AJ47" s="51">
        <f t="shared" si="32"/>
        <v>2.0524361022332758</v>
      </c>
      <c r="AK47" s="52">
        <f t="shared" si="33"/>
        <v>2.0524361022332758</v>
      </c>
      <c r="AL47" s="59">
        <v>2.0524361022332758</v>
      </c>
      <c r="AM47" s="54">
        <v>2.0524361022332758</v>
      </c>
      <c r="AN47" s="60">
        <v>1</v>
      </c>
      <c r="AO47" s="50">
        <v>1</v>
      </c>
      <c r="AP47" s="51">
        <f t="shared" si="34"/>
        <v>5.0993505925147176E-2</v>
      </c>
      <c r="AQ47" s="52">
        <f t="shared" si="35"/>
        <v>5.0993505925147176E-2</v>
      </c>
      <c r="AR47" s="58">
        <v>2.1034296081584229</v>
      </c>
      <c r="AS47" s="56">
        <v>2.1034296081584229</v>
      </c>
      <c r="AT47" s="60">
        <v>1</v>
      </c>
      <c r="AU47" s="50">
        <v>1</v>
      </c>
      <c r="AV47" s="51">
        <f t="shared" si="36"/>
        <v>-3.9917945231586316E-2</v>
      </c>
      <c r="AW47" s="52">
        <f t="shared" si="37"/>
        <v>-3.9917945231586316E-2</v>
      </c>
      <c r="AX47" s="57">
        <v>2.0635116629268366</v>
      </c>
      <c r="AY47" s="63">
        <v>2.0635116629268366</v>
      </c>
      <c r="AZ47" s="49">
        <v>1</v>
      </c>
      <c r="BA47" s="50">
        <v>1</v>
      </c>
      <c r="BB47" s="51" t="str">
        <f t="shared" si="38"/>
        <v>..</v>
      </c>
      <c r="BC47" s="52" t="str">
        <f t="shared" si="39"/>
        <v>..</v>
      </c>
      <c r="BD47" s="58" t="s">
        <v>26</v>
      </c>
      <c r="BE47" s="48" t="s">
        <v>26</v>
      </c>
      <c r="BF47" s="49" t="s">
        <v>26</v>
      </c>
      <c r="BG47" s="50" t="s">
        <v>26</v>
      </c>
      <c r="BH47" s="51" t="str">
        <f t="shared" si="40"/>
        <v>..</v>
      </c>
      <c r="BI47" s="52" t="str">
        <f t="shared" si="41"/>
        <v>..</v>
      </c>
      <c r="BJ47" s="58">
        <v>0</v>
      </c>
      <c r="BK47" s="48">
        <v>0</v>
      </c>
      <c r="BL47" s="49">
        <v>1</v>
      </c>
      <c r="BM47" s="50">
        <v>1</v>
      </c>
    </row>
    <row r="48" spans="1:65" x14ac:dyDescent="0.25">
      <c r="A48" s="108" t="s">
        <v>69</v>
      </c>
      <c r="B48" s="42" t="b">
        <f t="shared" si="21"/>
        <v>1</v>
      </c>
      <c r="C48" s="43">
        <v>1</v>
      </c>
      <c r="D48" s="43">
        <v>4</v>
      </c>
      <c r="E48" s="138">
        <v>2</v>
      </c>
      <c r="F48" s="45">
        <f t="shared" si="22"/>
        <v>1.8036763558348747</v>
      </c>
      <c r="G48" s="46">
        <f t="shared" si="23"/>
        <v>1.7731194777276773</v>
      </c>
      <c r="H48" s="58">
        <v>5.274736340414254</v>
      </c>
      <c r="I48" s="48">
        <v>5.274736340414254</v>
      </c>
      <c r="J48" s="49">
        <v>2</v>
      </c>
      <c r="K48" s="50">
        <v>2</v>
      </c>
      <c r="L48" s="51">
        <f t="shared" si="24"/>
        <v>0.69391820374711788</v>
      </c>
      <c r="M48" s="52">
        <f t="shared" si="25"/>
        <v>0.69391820374711788</v>
      </c>
      <c r="N48" s="59">
        <v>5.9686545441613719</v>
      </c>
      <c r="O48" s="54">
        <v>5.9686545441613719</v>
      </c>
      <c r="P48" s="60">
        <v>3</v>
      </c>
      <c r="Q48" s="50">
        <v>3</v>
      </c>
      <c r="R48" s="51">
        <f t="shared" si="26"/>
        <v>-3.9773417439031178E-2</v>
      </c>
      <c r="S48" s="52">
        <f t="shared" si="27"/>
        <v>-3.9773417439031178E-2</v>
      </c>
      <c r="T48" s="58">
        <v>5.9288811267223407</v>
      </c>
      <c r="U48" s="56">
        <v>5.9288811267223407</v>
      </c>
      <c r="V48" s="60">
        <v>3</v>
      </c>
      <c r="W48" s="50">
        <v>3</v>
      </c>
      <c r="X48" s="51">
        <f t="shared" si="28"/>
        <v>-2.5127891389323587E-2</v>
      </c>
      <c r="Y48" s="52">
        <f t="shared" si="29"/>
        <v>-2.5127891389323587E-2</v>
      </c>
      <c r="Z48" s="61">
        <v>5.9037532353330171</v>
      </c>
      <c r="AA48" s="62">
        <v>5.9037532353330171</v>
      </c>
      <c r="AB48" s="60">
        <v>3</v>
      </c>
      <c r="AC48" s="50">
        <v>3</v>
      </c>
      <c r="AD48" s="51">
        <f t="shared" si="30"/>
        <v>0.50319069918914039</v>
      </c>
      <c r="AE48" s="52">
        <f t="shared" si="31"/>
        <v>0.50319069918914039</v>
      </c>
      <c r="AF48" s="58">
        <v>6.4069439345221575</v>
      </c>
      <c r="AG48" s="56">
        <v>6.4069439345221575</v>
      </c>
      <c r="AH48" s="60">
        <v>3</v>
      </c>
      <c r="AI48" s="50">
        <v>3</v>
      </c>
      <c r="AJ48" s="51">
        <f t="shared" si="32"/>
        <v>-0.14299019943379854</v>
      </c>
      <c r="AK48" s="52">
        <f t="shared" si="33"/>
        <v>-0.17837360439097427</v>
      </c>
      <c r="AL48" s="59">
        <v>6.263953735088359</v>
      </c>
      <c r="AM48" s="54">
        <v>6.2285703301311832</v>
      </c>
      <c r="AN48" s="60">
        <v>3</v>
      </c>
      <c r="AO48" s="50">
        <v>3</v>
      </c>
      <c r="AP48" s="51">
        <f t="shared" si="34"/>
        <v>7.7575387208161928E-3</v>
      </c>
      <c r="AQ48" s="52">
        <f t="shared" si="35"/>
        <v>4.3140943677991928E-2</v>
      </c>
      <c r="AR48" s="58">
        <v>6.2717112738091751</v>
      </c>
      <c r="AS48" s="56">
        <v>6.2717112738091751</v>
      </c>
      <c r="AT48" s="60">
        <v>3</v>
      </c>
      <c r="AU48" s="50">
        <v>3</v>
      </c>
      <c r="AV48" s="51">
        <f t="shared" si="36"/>
        <v>-7.3261495011676558E-2</v>
      </c>
      <c r="AW48" s="52">
        <f t="shared" si="37"/>
        <v>-7.3261495011676558E-2</v>
      </c>
      <c r="AX48" s="57">
        <v>6.1984497787974986</v>
      </c>
      <c r="AY48" s="63">
        <v>6.1984497787974986</v>
      </c>
      <c r="AZ48" s="49">
        <v>3</v>
      </c>
      <c r="BA48" s="50">
        <v>3</v>
      </c>
      <c r="BB48" s="51">
        <f t="shared" si="38"/>
        <v>0.17054745834177254</v>
      </c>
      <c r="BC48" s="52">
        <f t="shared" si="39"/>
        <v>0.17054745834177254</v>
      </c>
      <c r="BD48" s="58">
        <v>6.3689972371392711</v>
      </c>
      <c r="BE48" s="48">
        <v>6.3689972371392711</v>
      </c>
      <c r="BF48" s="49">
        <v>3</v>
      </c>
      <c r="BG48" s="50">
        <v>3</v>
      </c>
      <c r="BH48" s="51">
        <f t="shared" si="40"/>
        <v>0.14710945256219787</v>
      </c>
      <c r="BI48" s="52">
        <f t="shared" si="41"/>
        <v>-4.5785764540648977E-2</v>
      </c>
      <c r="BJ48" s="58">
        <v>6.516106689701469</v>
      </c>
      <c r="BK48" s="48">
        <v>6.3232114725986222</v>
      </c>
      <c r="BL48" s="49">
        <v>3</v>
      </c>
      <c r="BM48" s="50">
        <v>3</v>
      </c>
    </row>
    <row r="49" spans="1:65" x14ac:dyDescent="0.25">
      <c r="A49" s="108" t="s">
        <v>70</v>
      </c>
      <c r="B49" s="42" t="b">
        <f t="shared" si="21"/>
        <v>1</v>
      </c>
      <c r="C49" s="43">
        <v>6</v>
      </c>
      <c r="D49" s="43">
        <v>4</v>
      </c>
      <c r="E49" s="138">
        <v>2</v>
      </c>
      <c r="F49" s="45">
        <f t="shared" si="22"/>
        <v>0</v>
      </c>
      <c r="G49" s="46">
        <f t="shared" si="23"/>
        <v>0</v>
      </c>
      <c r="H49" s="58">
        <v>0</v>
      </c>
      <c r="I49" s="48">
        <v>0</v>
      </c>
      <c r="J49" s="49">
        <v>1</v>
      </c>
      <c r="K49" s="50">
        <v>1</v>
      </c>
      <c r="L49" s="51">
        <f t="shared" si="24"/>
        <v>0</v>
      </c>
      <c r="M49" s="52">
        <f t="shared" si="25"/>
        <v>0</v>
      </c>
      <c r="N49" s="59">
        <v>0</v>
      </c>
      <c r="O49" s="54">
        <v>0</v>
      </c>
      <c r="P49" s="60">
        <v>1</v>
      </c>
      <c r="Q49" s="50">
        <v>1</v>
      </c>
      <c r="R49" s="51">
        <f t="shared" si="26"/>
        <v>0</v>
      </c>
      <c r="S49" s="52">
        <f t="shared" si="27"/>
        <v>0</v>
      </c>
      <c r="T49" s="58">
        <v>0</v>
      </c>
      <c r="U49" s="56">
        <v>0</v>
      </c>
      <c r="V49" s="60">
        <v>1</v>
      </c>
      <c r="W49" s="50">
        <v>1</v>
      </c>
      <c r="X49" s="51">
        <f t="shared" si="28"/>
        <v>0</v>
      </c>
      <c r="Y49" s="52">
        <f t="shared" si="29"/>
        <v>0</v>
      </c>
      <c r="Z49" s="61">
        <v>0</v>
      </c>
      <c r="AA49" s="62">
        <v>0</v>
      </c>
      <c r="AB49" s="60">
        <v>1</v>
      </c>
      <c r="AC49" s="50">
        <v>1</v>
      </c>
      <c r="AD49" s="51">
        <f t="shared" si="30"/>
        <v>0</v>
      </c>
      <c r="AE49" s="52">
        <f t="shared" si="31"/>
        <v>0</v>
      </c>
      <c r="AF49" s="58">
        <v>0</v>
      </c>
      <c r="AG49" s="56">
        <v>0</v>
      </c>
      <c r="AH49" s="60">
        <v>1</v>
      </c>
      <c r="AI49" s="50">
        <v>1</v>
      </c>
      <c r="AJ49" s="51">
        <f t="shared" si="32"/>
        <v>0</v>
      </c>
      <c r="AK49" s="52">
        <f t="shared" si="33"/>
        <v>0</v>
      </c>
      <c r="AL49" s="59">
        <v>0</v>
      </c>
      <c r="AM49" s="54">
        <v>0</v>
      </c>
      <c r="AN49" s="55">
        <v>1</v>
      </c>
      <c r="AO49" s="50">
        <v>1</v>
      </c>
      <c r="AP49" s="51">
        <f t="shared" si="34"/>
        <v>0</v>
      </c>
      <c r="AQ49" s="52">
        <f t="shared" si="35"/>
        <v>0</v>
      </c>
      <c r="AR49" s="58">
        <v>0</v>
      </c>
      <c r="AS49" s="56">
        <v>0</v>
      </c>
      <c r="AT49" s="60">
        <v>1</v>
      </c>
      <c r="AU49" s="50">
        <v>1</v>
      </c>
      <c r="AV49" s="51">
        <f t="shared" si="36"/>
        <v>0</v>
      </c>
      <c r="AW49" s="52">
        <f t="shared" si="37"/>
        <v>0</v>
      </c>
      <c r="AX49" s="57">
        <v>0</v>
      </c>
      <c r="AY49" s="63">
        <v>0</v>
      </c>
      <c r="AZ49" s="49">
        <v>1</v>
      </c>
      <c r="BA49" s="50">
        <v>1</v>
      </c>
      <c r="BB49" s="51">
        <f t="shared" si="38"/>
        <v>0</v>
      </c>
      <c r="BC49" s="52">
        <f t="shared" si="39"/>
        <v>0</v>
      </c>
      <c r="BD49" s="58">
        <v>0</v>
      </c>
      <c r="BE49" s="48">
        <v>0</v>
      </c>
      <c r="BF49" s="49">
        <v>1</v>
      </c>
      <c r="BG49" s="50">
        <v>1</v>
      </c>
      <c r="BH49" s="51">
        <f t="shared" si="40"/>
        <v>0</v>
      </c>
      <c r="BI49" s="52">
        <f t="shared" si="41"/>
        <v>0</v>
      </c>
      <c r="BJ49" s="58">
        <v>0</v>
      </c>
      <c r="BK49" s="48">
        <v>0</v>
      </c>
      <c r="BL49" s="49">
        <v>1</v>
      </c>
      <c r="BM49" s="50">
        <v>1</v>
      </c>
    </row>
    <row r="50" spans="1:65" x14ac:dyDescent="0.25">
      <c r="A50" s="108" t="s">
        <v>71</v>
      </c>
      <c r="B50" s="42" t="b">
        <f t="shared" si="21"/>
        <v>1</v>
      </c>
      <c r="C50" s="43">
        <v>6</v>
      </c>
      <c r="D50" s="43">
        <v>4</v>
      </c>
      <c r="E50" s="138">
        <v>2</v>
      </c>
      <c r="F50" s="45">
        <f t="shared" si="22"/>
        <v>0</v>
      </c>
      <c r="G50" s="46">
        <f t="shared" si="23"/>
        <v>0</v>
      </c>
      <c r="H50" s="58">
        <v>0</v>
      </c>
      <c r="I50" s="48">
        <v>0</v>
      </c>
      <c r="J50" s="49">
        <v>1</v>
      </c>
      <c r="K50" s="50">
        <v>1</v>
      </c>
      <c r="L50" s="51">
        <f t="shared" si="24"/>
        <v>0</v>
      </c>
      <c r="M50" s="52">
        <f t="shared" si="25"/>
        <v>0</v>
      </c>
      <c r="N50" s="59">
        <v>0</v>
      </c>
      <c r="O50" s="54">
        <v>0</v>
      </c>
      <c r="P50" s="60">
        <v>1</v>
      </c>
      <c r="Q50" s="50">
        <v>1</v>
      </c>
      <c r="R50" s="51">
        <f t="shared" si="26"/>
        <v>0</v>
      </c>
      <c r="S50" s="52">
        <f t="shared" si="27"/>
        <v>0</v>
      </c>
      <c r="T50" s="58">
        <v>0</v>
      </c>
      <c r="U50" s="56">
        <v>0</v>
      </c>
      <c r="V50" s="60">
        <v>1</v>
      </c>
      <c r="W50" s="50">
        <v>1</v>
      </c>
      <c r="X50" s="51">
        <f t="shared" si="28"/>
        <v>0</v>
      </c>
      <c r="Y50" s="52">
        <f t="shared" si="29"/>
        <v>0</v>
      </c>
      <c r="Z50" s="61">
        <v>0</v>
      </c>
      <c r="AA50" s="62">
        <v>0</v>
      </c>
      <c r="AB50" s="60">
        <v>1</v>
      </c>
      <c r="AC50" s="50">
        <v>1</v>
      </c>
      <c r="AD50" s="51">
        <f t="shared" si="30"/>
        <v>0</v>
      </c>
      <c r="AE50" s="52">
        <f t="shared" si="31"/>
        <v>0</v>
      </c>
      <c r="AF50" s="58">
        <v>0</v>
      </c>
      <c r="AG50" s="56">
        <v>0</v>
      </c>
      <c r="AH50" s="60">
        <v>1</v>
      </c>
      <c r="AI50" s="50">
        <v>1</v>
      </c>
      <c r="AJ50" s="51">
        <f t="shared" si="32"/>
        <v>0</v>
      </c>
      <c r="AK50" s="52">
        <f t="shared" si="33"/>
        <v>0</v>
      </c>
      <c r="AL50" s="59">
        <v>0</v>
      </c>
      <c r="AM50" s="54">
        <v>0</v>
      </c>
      <c r="AN50" s="60">
        <v>1</v>
      </c>
      <c r="AO50" s="50">
        <v>1</v>
      </c>
      <c r="AP50" s="51">
        <f t="shared" si="34"/>
        <v>0</v>
      </c>
      <c r="AQ50" s="52">
        <f t="shared" si="35"/>
        <v>0</v>
      </c>
      <c r="AR50" s="58">
        <v>0</v>
      </c>
      <c r="AS50" s="56">
        <v>0</v>
      </c>
      <c r="AT50" s="60">
        <v>1</v>
      </c>
      <c r="AU50" s="50">
        <v>1</v>
      </c>
      <c r="AV50" s="51">
        <f t="shared" si="36"/>
        <v>0</v>
      </c>
      <c r="AW50" s="52">
        <f t="shared" si="37"/>
        <v>0</v>
      </c>
      <c r="AX50" s="57">
        <v>0</v>
      </c>
      <c r="AY50" s="63">
        <v>0</v>
      </c>
      <c r="AZ50" s="49">
        <v>1</v>
      </c>
      <c r="BA50" s="50">
        <v>1</v>
      </c>
      <c r="BB50" s="51">
        <f t="shared" si="38"/>
        <v>0</v>
      </c>
      <c r="BC50" s="52">
        <f t="shared" si="39"/>
        <v>0</v>
      </c>
      <c r="BD50" s="58">
        <v>0</v>
      </c>
      <c r="BE50" s="48">
        <v>0</v>
      </c>
      <c r="BF50" s="49">
        <v>1</v>
      </c>
      <c r="BG50" s="50">
        <v>1</v>
      </c>
      <c r="BH50" s="51">
        <f t="shared" si="40"/>
        <v>0</v>
      </c>
      <c r="BI50" s="52">
        <f t="shared" si="41"/>
        <v>0</v>
      </c>
      <c r="BJ50" s="58">
        <v>0</v>
      </c>
      <c r="BK50" s="48">
        <v>0</v>
      </c>
      <c r="BL50" s="49">
        <v>1</v>
      </c>
      <c r="BM50" s="50">
        <v>1</v>
      </c>
    </row>
    <row r="51" spans="1:65" x14ac:dyDescent="0.25">
      <c r="A51" s="108" t="s">
        <v>72</v>
      </c>
      <c r="B51" s="42" t="b">
        <f t="shared" si="21"/>
        <v>1</v>
      </c>
      <c r="C51" s="43">
        <v>4</v>
      </c>
      <c r="D51" s="43">
        <v>1</v>
      </c>
      <c r="E51" s="138">
        <v>1</v>
      </c>
      <c r="F51" s="45">
        <f t="shared" si="22"/>
        <v>1.5262658926524661</v>
      </c>
      <c r="G51" s="46">
        <f t="shared" si="23"/>
        <v>1.1005525584215903</v>
      </c>
      <c r="H51" s="58">
        <v>7.7060107255069195</v>
      </c>
      <c r="I51" s="48">
        <v>7.7060107255069195</v>
      </c>
      <c r="J51" s="49">
        <v>3</v>
      </c>
      <c r="K51" s="50">
        <v>3</v>
      </c>
      <c r="L51" s="51">
        <f t="shared" si="24"/>
        <v>4.0976134642701112E-2</v>
      </c>
      <c r="M51" s="52">
        <f t="shared" si="25"/>
        <v>4.0976134642701112E-2</v>
      </c>
      <c r="N51" s="59">
        <v>7.7469868601496206</v>
      </c>
      <c r="O51" s="54">
        <v>7.7469868601496206</v>
      </c>
      <c r="P51" s="60">
        <v>3</v>
      </c>
      <c r="Q51" s="50">
        <v>3</v>
      </c>
      <c r="R51" s="51">
        <f t="shared" si="26"/>
        <v>0.74724992254564171</v>
      </c>
      <c r="S51" s="52">
        <f t="shared" si="27"/>
        <v>0.45998537242556559</v>
      </c>
      <c r="T51" s="58">
        <v>8.4942367826952623</v>
      </c>
      <c r="U51" s="56">
        <v>8.2069722325751862</v>
      </c>
      <c r="V51" s="60">
        <v>4</v>
      </c>
      <c r="W51" s="50">
        <v>4</v>
      </c>
      <c r="X51" s="51">
        <f t="shared" si="28"/>
        <v>6.8264013143652491E-2</v>
      </c>
      <c r="Y51" s="52">
        <f t="shared" si="29"/>
        <v>9.23879602099138E-2</v>
      </c>
      <c r="Z51" s="61">
        <v>8.5625007958389148</v>
      </c>
      <c r="AA51" s="62">
        <v>8.2993601927851</v>
      </c>
      <c r="AB51" s="60">
        <v>4</v>
      </c>
      <c r="AC51" s="50">
        <v>4</v>
      </c>
      <c r="AD51" s="51">
        <f t="shared" si="30"/>
        <v>0.21857016607463642</v>
      </c>
      <c r="AE51" s="52">
        <f t="shared" si="31"/>
        <v>0.10598049357351513</v>
      </c>
      <c r="AF51" s="58">
        <v>8.7810709619135512</v>
      </c>
      <c r="AG51" s="56">
        <v>8.4053406863586151</v>
      </c>
      <c r="AH51" s="60">
        <v>4</v>
      </c>
      <c r="AI51" s="50">
        <v>4</v>
      </c>
      <c r="AJ51" s="51">
        <f t="shared" si="32"/>
        <v>0.19467655953467933</v>
      </c>
      <c r="AK51" s="52">
        <f t="shared" si="33"/>
        <v>0.16204273026309579</v>
      </c>
      <c r="AL51" s="59">
        <v>8.9757475214482305</v>
      </c>
      <c r="AM51" s="54">
        <v>8.5673834166217109</v>
      </c>
      <c r="AN51" s="60">
        <v>4</v>
      </c>
      <c r="AO51" s="50">
        <v>4</v>
      </c>
      <c r="AP51" s="51">
        <f t="shared" si="34"/>
        <v>9.1558385867068992E-2</v>
      </c>
      <c r="AQ51" s="52">
        <f t="shared" si="35"/>
        <v>-5.9861918226879141E-2</v>
      </c>
      <c r="AR51" s="58">
        <v>9.0673059073152995</v>
      </c>
      <c r="AS51" s="56">
        <v>8.5075214983948317</v>
      </c>
      <c r="AT51" s="60">
        <v>4</v>
      </c>
      <c r="AU51" s="50">
        <v>4</v>
      </c>
      <c r="AV51" s="51">
        <f t="shared" si="36"/>
        <v>-7.5044719610412258E-2</v>
      </c>
      <c r="AW51" s="52">
        <f t="shared" si="37"/>
        <v>5.117067621030813E-2</v>
      </c>
      <c r="AX51" s="57">
        <v>8.9922611877048872</v>
      </c>
      <c r="AY51" s="63">
        <v>8.5586921746051399</v>
      </c>
      <c r="AZ51" s="49">
        <v>4</v>
      </c>
      <c r="BA51" s="50">
        <v>4</v>
      </c>
      <c r="BB51" s="51">
        <f t="shared" si="38"/>
        <v>1.9114126760776173E-2</v>
      </c>
      <c r="BC51" s="52">
        <f t="shared" si="39"/>
        <v>-8.6336395185711012E-3</v>
      </c>
      <c r="BD51" s="58">
        <v>9.0113753144656634</v>
      </c>
      <c r="BE51" s="48">
        <v>8.5500585350865688</v>
      </c>
      <c r="BF51" s="49">
        <v>4</v>
      </c>
      <c r="BG51" s="50">
        <v>4</v>
      </c>
      <c r="BH51" s="51">
        <f t="shared" si="40"/>
        <v>7.0811864472897668E-2</v>
      </c>
      <c r="BI51" s="52">
        <f t="shared" si="41"/>
        <v>0.11951363335104048</v>
      </c>
      <c r="BJ51" s="58">
        <v>9.0821871789385611</v>
      </c>
      <c r="BK51" s="48">
        <v>8.6695721684376092</v>
      </c>
      <c r="BL51" s="49">
        <v>4</v>
      </c>
      <c r="BM51" s="50">
        <v>4</v>
      </c>
    </row>
    <row r="52" spans="1:65" x14ac:dyDescent="0.25">
      <c r="A52" s="108" t="s">
        <v>73</v>
      </c>
      <c r="B52" s="42" t="b">
        <f t="shared" si="21"/>
        <v>1</v>
      </c>
      <c r="C52" s="43">
        <v>6</v>
      </c>
      <c r="D52" s="43">
        <v>4</v>
      </c>
      <c r="E52" s="138">
        <v>2</v>
      </c>
      <c r="F52" s="45">
        <f t="shared" si="22"/>
        <v>3.1232937777304857</v>
      </c>
      <c r="G52" s="46">
        <f t="shared" si="23"/>
        <v>3.4636975684403923</v>
      </c>
      <c r="H52" s="58">
        <v>3.6309406899563523</v>
      </c>
      <c r="I52" s="48">
        <v>3.6309406899563523</v>
      </c>
      <c r="J52" s="49">
        <v>1</v>
      </c>
      <c r="K52" s="50">
        <v>1</v>
      </c>
      <c r="L52" s="51">
        <f t="shared" si="24"/>
        <v>0.1315922333941062</v>
      </c>
      <c r="M52" s="52">
        <f t="shared" si="25"/>
        <v>0.1315922333941062</v>
      </c>
      <c r="N52" s="59">
        <v>3.7625329233504585</v>
      </c>
      <c r="O52" s="54">
        <v>3.7625329233504585</v>
      </c>
      <c r="P52" s="60">
        <v>1</v>
      </c>
      <c r="Q52" s="50">
        <v>1</v>
      </c>
      <c r="R52" s="51">
        <f t="shared" si="26"/>
        <v>-0.52255766800716019</v>
      </c>
      <c r="S52" s="52">
        <f t="shared" si="27"/>
        <v>-0.52255766800716019</v>
      </c>
      <c r="T52" s="58">
        <v>3.2399752553432983</v>
      </c>
      <c r="U52" s="56">
        <v>3.2399752553432983</v>
      </c>
      <c r="V52" s="60">
        <v>1</v>
      </c>
      <c r="W52" s="50">
        <v>1</v>
      </c>
      <c r="X52" s="51">
        <f t="shared" si="28"/>
        <v>-0.26588748129226181</v>
      </c>
      <c r="Y52" s="52">
        <f t="shared" si="29"/>
        <v>-0.26622329243889986</v>
      </c>
      <c r="Z52" s="61">
        <v>2.9740877740510365</v>
      </c>
      <c r="AA52" s="62">
        <v>2.9737519629043985</v>
      </c>
      <c r="AB52" s="60">
        <v>1</v>
      </c>
      <c r="AC52" s="50">
        <v>1</v>
      </c>
      <c r="AD52" s="51">
        <f t="shared" si="30"/>
        <v>0.29817162082084581</v>
      </c>
      <c r="AE52" s="52">
        <f t="shared" si="31"/>
        <v>0.29850743196748386</v>
      </c>
      <c r="AF52" s="58">
        <v>3.2722593948718823</v>
      </c>
      <c r="AG52" s="56">
        <v>3.2722593948718823</v>
      </c>
      <c r="AH52" s="60">
        <v>1</v>
      </c>
      <c r="AI52" s="50">
        <v>1</v>
      </c>
      <c r="AJ52" s="51">
        <f t="shared" si="32"/>
        <v>0.22076314524549812</v>
      </c>
      <c r="AK52" s="52">
        <f t="shared" si="33"/>
        <v>-0.2663732384365276</v>
      </c>
      <c r="AL52" s="59">
        <v>3.4930225401173804</v>
      </c>
      <c r="AM52" s="54">
        <v>3.0058861564353547</v>
      </c>
      <c r="AN52" s="60">
        <v>1</v>
      </c>
      <c r="AO52" s="50">
        <v>1</v>
      </c>
      <c r="AP52" s="51">
        <f t="shared" si="34"/>
        <v>2.0925829780447547E-2</v>
      </c>
      <c r="AQ52" s="52">
        <f t="shared" si="35"/>
        <v>0.41155505923426094</v>
      </c>
      <c r="AR52" s="58">
        <v>3.513948369897828</v>
      </c>
      <c r="AS52" s="56">
        <v>3.4174412156696157</v>
      </c>
      <c r="AT52" s="60">
        <v>1</v>
      </c>
      <c r="AU52" s="50">
        <v>1</v>
      </c>
      <c r="AV52" s="51">
        <f t="shared" si="36"/>
        <v>-0.83873961392294527</v>
      </c>
      <c r="AW52" s="52">
        <f t="shared" si="37"/>
        <v>-0.74223245969473295</v>
      </c>
      <c r="AX52" s="57">
        <v>2.6752087559748827</v>
      </c>
      <c r="AY52" s="63">
        <v>2.6752087559748827</v>
      </c>
      <c r="AZ52" s="49">
        <v>1</v>
      </c>
      <c r="BA52" s="50">
        <v>1</v>
      </c>
      <c r="BB52" s="51">
        <f t="shared" si="38"/>
        <v>-0.78088841572884449</v>
      </c>
      <c r="BC52" s="52">
        <f t="shared" si="39"/>
        <v>-0.78088841572884449</v>
      </c>
      <c r="BD52" s="58">
        <v>1.8943203402460382</v>
      </c>
      <c r="BE52" s="48">
        <v>1.8943203402460382</v>
      </c>
      <c r="BF52" s="49">
        <v>1</v>
      </c>
      <c r="BG52" s="50">
        <v>1</v>
      </c>
      <c r="BH52" s="51">
        <f t="shared" si="40"/>
        <v>4.3767769538376022E-2</v>
      </c>
      <c r="BI52" s="52">
        <f t="shared" si="41"/>
        <v>4.3767769538376022E-2</v>
      </c>
      <c r="BJ52" s="58">
        <v>1.9380881097844143</v>
      </c>
      <c r="BK52" s="48">
        <v>1.9380881097844143</v>
      </c>
      <c r="BL52" s="49">
        <v>1</v>
      </c>
      <c r="BM52" s="50">
        <v>1</v>
      </c>
    </row>
    <row r="53" spans="1:65" x14ac:dyDescent="0.25">
      <c r="A53" s="108" t="s">
        <v>74</v>
      </c>
      <c r="B53" s="42" t="b">
        <f t="shared" si="21"/>
        <v>0</v>
      </c>
      <c r="C53" s="43">
        <v>3</v>
      </c>
      <c r="D53" s="43">
        <v>4</v>
      </c>
      <c r="E53" s="138">
        <v>2</v>
      </c>
      <c r="F53" s="45">
        <f t="shared" si="22"/>
        <v>10.962178142199916</v>
      </c>
      <c r="G53" s="46">
        <f t="shared" si="23"/>
        <v>10.962178142199916</v>
      </c>
      <c r="H53" s="58">
        <v>5.6125421822285748</v>
      </c>
      <c r="I53" s="48">
        <v>5.6125421822285748</v>
      </c>
      <c r="J53" s="49">
        <v>2</v>
      </c>
      <c r="K53" s="50">
        <v>2</v>
      </c>
      <c r="L53" s="51">
        <f t="shared" si="24"/>
        <v>-7.7233776211723892E-2</v>
      </c>
      <c r="M53" s="52">
        <f t="shared" si="25"/>
        <v>-7.7233776211723892E-2</v>
      </c>
      <c r="N53" s="59">
        <v>5.5353084060168509</v>
      </c>
      <c r="O53" s="54">
        <v>5.5353084060168509</v>
      </c>
      <c r="P53" s="60">
        <v>2</v>
      </c>
      <c r="Q53" s="50">
        <v>2</v>
      </c>
      <c r="R53" s="51" t="str">
        <f t="shared" si="26"/>
        <v>..</v>
      </c>
      <c r="S53" s="52" t="str">
        <f t="shared" si="27"/>
        <v>..</v>
      </c>
      <c r="T53" s="58" t="s">
        <v>26</v>
      </c>
      <c r="U53" s="56" t="s">
        <v>26</v>
      </c>
      <c r="V53" s="60" t="s">
        <v>26</v>
      </c>
      <c r="W53" s="50" t="s">
        <v>26</v>
      </c>
      <c r="X53" s="51" t="str">
        <f t="shared" si="28"/>
        <v>..</v>
      </c>
      <c r="Y53" s="52" t="str">
        <f t="shared" si="29"/>
        <v>..</v>
      </c>
      <c r="Z53" s="61">
        <v>4.9192741694942095</v>
      </c>
      <c r="AA53" s="62">
        <v>4.9192741694942095</v>
      </c>
      <c r="AB53" s="60">
        <v>2</v>
      </c>
      <c r="AC53" s="50">
        <v>2</v>
      </c>
      <c r="AD53" s="51">
        <f t="shared" si="30"/>
        <v>0.81095550782996906</v>
      </c>
      <c r="AE53" s="52">
        <f t="shared" si="31"/>
        <v>0.81095550782996906</v>
      </c>
      <c r="AF53" s="58">
        <v>5.7302296773241785</v>
      </c>
      <c r="AG53" s="56">
        <v>5.7302296773241785</v>
      </c>
      <c r="AH53" s="60">
        <v>2</v>
      </c>
      <c r="AI53" s="50">
        <v>2</v>
      </c>
      <c r="AJ53" s="51">
        <f t="shared" si="32"/>
        <v>-5.7302296773241785</v>
      </c>
      <c r="AK53" s="52">
        <f t="shared" si="33"/>
        <v>-5.7302296773241785</v>
      </c>
      <c r="AL53" s="59">
        <v>0</v>
      </c>
      <c r="AM53" s="54">
        <v>0</v>
      </c>
      <c r="AN53" s="60">
        <v>1</v>
      </c>
      <c r="AO53" s="50">
        <v>1</v>
      </c>
      <c r="AP53" s="51">
        <f t="shared" si="34"/>
        <v>0</v>
      </c>
      <c r="AQ53" s="52">
        <f t="shared" si="35"/>
        <v>0</v>
      </c>
      <c r="AR53" s="58">
        <v>0</v>
      </c>
      <c r="AS53" s="56">
        <v>0</v>
      </c>
      <c r="AT53" s="60">
        <v>1</v>
      </c>
      <c r="AU53" s="50">
        <v>1</v>
      </c>
      <c r="AV53" s="51">
        <f t="shared" si="36"/>
        <v>0</v>
      </c>
      <c r="AW53" s="52">
        <f t="shared" si="37"/>
        <v>0</v>
      </c>
      <c r="AX53" s="57">
        <v>0</v>
      </c>
      <c r="AY53" s="63">
        <v>0</v>
      </c>
      <c r="AZ53" s="49">
        <v>1</v>
      </c>
      <c r="BA53" s="50">
        <v>1</v>
      </c>
      <c r="BB53" s="51">
        <f t="shared" si="38"/>
        <v>0</v>
      </c>
      <c r="BC53" s="52">
        <f t="shared" si="39"/>
        <v>0</v>
      </c>
      <c r="BD53" s="58">
        <v>0</v>
      </c>
      <c r="BE53" s="48">
        <v>0</v>
      </c>
      <c r="BF53" s="49">
        <v>1</v>
      </c>
      <c r="BG53" s="50">
        <v>1</v>
      </c>
      <c r="BH53" s="51">
        <f t="shared" si="40"/>
        <v>4.3437591808340441</v>
      </c>
      <c r="BI53" s="52">
        <f t="shared" si="41"/>
        <v>4.3437591808340441</v>
      </c>
      <c r="BJ53" s="58">
        <v>4.3437591808340441</v>
      </c>
      <c r="BK53" s="48">
        <v>4.3437591808340441</v>
      </c>
      <c r="BL53" s="49">
        <v>1</v>
      </c>
      <c r="BM53" s="50">
        <v>1</v>
      </c>
    </row>
    <row r="54" spans="1:65" x14ac:dyDescent="0.25">
      <c r="A54" s="108" t="s">
        <v>75</v>
      </c>
      <c r="B54" s="42" t="b">
        <f t="shared" si="21"/>
        <v>1</v>
      </c>
      <c r="C54" s="43">
        <v>7</v>
      </c>
      <c r="D54" s="43">
        <v>1</v>
      </c>
      <c r="E54" s="138">
        <v>1</v>
      </c>
      <c r="F54" s="45">
        <f t="shared" si="22"/>
        <v>0.11003456206240614</v>
      </c>
      <c r="G54" s="46">
        <f t="shared" si="23"/>
        <v>0.49720836127045231</v>
      </c>
      <c r="H54" s="58">
        <v>9.9755225082971375</v>
      </c>
      <c r="I54" s="48">
        <v>9.8579248097265655</v>
      </c>
      <c r="J54" s="49">
        <v>4</v>
      </c>
      <c r="K54" s="50">
        <v>4</v>
      </c>
      <c r="L54" s="51">
        <f t="shared" si="24"/>
        <v>2.4477491702860732E-2</v>
      </c>
      <c r="M54" s="52">
        <f t="shared" si="25"/>
        <v>7.7043412298234415E-3</v>
      </c>
      <c r="N54" s="59">
        <v>9.9999999999999982</v>
      </c>
      <c r="O54" s="54">
        <v>9.8656291509563889</v>
      </c>
      <c r="P54" s="60">
        <v>4</v>
      </c>
      <c r="Q54" s="50">
        <v>4</v>
      </c>
      <c r="R54" s="51">
        <f t="shared" si="26"/>
        <v>0</v>
      </c>
      <c r="S54" s="52">
        <f t="shared" si="27"/>
        <v>9.0012556935713306E-2</v>
      </c>
      <c r="T54" s="58">
        <v>9.9999999999999982</v>
      </c>
      <c r="U54" s="56">
        <v>9.9556417078921022</v>
      </c>
      <c r="V54" s="60">
        <v>4</v>
      </c>
      <c r="W54" s="50">
        <v>4</v>
      </c>
      <c r="X54" s="51">
        <f t="shared" si="28"/>
        <v>-1.3580706724845015E-2</v>
      </c>
      <c r="Y54" s="52">
        <f t="shared" si="29"/>
        <v>3.0777585383050976E-2</v>
      </c>
      <c r="Z54" s="61">
        <v>9.9864192932751532</v>
      </c>
      <c r="AA54" s="62">
        <v>9.9864192932751532</v>
      </c>
      <c r="AB54" s="60">
        <v>4</v>
      </c>
      <c r="AC54" s="50">
        <v>4</v>
      </c>
      <c r="AD54" s="51">
        <f t="shared" si="30"/>
        <v>1.1846428247785923E-4</v>
      </c>
      <c r="AE54" s="52">
        <f t="shared" si="31"/>
        <v>1.1846428247785923E-4</v>
      </c>
      <c r="AF54" s="58">
        <v>9.9865377575576311</v>
      </c>
      <c r="AG54" s="56">
        <v>9.9865377575576311</v>
      </c>
      <c r="AH54" s="60">
        <v>4</v>
      </c>
      <c r="AI54" s="50">
        <v>4</v>
      </c>
      <c r="AJ54" s="51">
        <f t="shared" si="32"/>
        <v>-4.4030588115138158E-3</v>
      </c>
      <c r="AK54" s="52">
        <f t="shared" si="33"/>
        <v>-4.4030588115138158E-3</v>
      </c>
      <c r="AL54" s="59">
        <v>9.9821346987461173</v>
      </c>
      <c r="AM54" s="54">
        <v>9.9821346987461173</v>
      </c>
      <c r="AN54" s="60">
        <v>4</v>
      </c>
      <c r="AO54" s="50">
        <v>4</v>
      </c>
      <c r="AP54" s="51">
        <f t="shared" si="34"/>
        <v>-2.0491129922074691E-2</v>
      </c>
      <c r="AQ54" s="52">
        <f t="shared" si="35"/>
        <v>-7.1504812245693827E-2</v>
      </c>
      <c r="AR54" s="58">
        <v>9.9616435688240426</v>
      </c>
      <c r="AS54" s="56">
        <v>9.9106298865004234</v>
      </c>
      <c r="AT54" s="60">
        <v>4</v>
      </c>
      <c r="AU54" s="50">
        <v>4</v>
      </c>
      <c r="AV54" s="51">
        <f t="shared" si="36"/>
        <v>3.8356431175955663E-2</v>
      </c>
      <c r="AW54" s="52">
        <f t="shared" si="37"/>
        <v>3.5518615715622204E-2</v>
      </c>
      <c r="AX54" s="57">
        <v>9.9999999999999982</v>
      </c>
      <c r="AY54" s="63">
        <v>9.9461485022160456</v>
      </c>
      <c r="AZ54" s="49">
        <v>4</v>
      </c>
      <c r="BA54" s="50">
        <v>4</v>
      </c>
      <c r="BB54" s="51">
        <f t="shared" si="38"/>
        <v>-4.3036397213374045E-3</v>
      </c>
      <c r="BC54" s="52">
        <f t="shared" si="39"/>
        <v>3.100416882498358E-2</v>
      </c>
      <c r="BD54" s="58">
        <v>9.9956963602786608</v>
      </c>
      <c r="BE54" s="48">
        <v>9.9771526710410292</v>
      </c>
      <c r="BF54" s="49">
        <v>4</v>
      </c>
      <c r="BG54" s="50">
        <v>4</v>
      </c>
      <c r="BH54" s="51">
        <f t="shared" si="40"/>
        <v>4.3036397213409572E-3</v>
      </c>
      <c r="BI54" s="52">
        <f t="shared" si="41"/>
        <v>-0.22616475784157331</v>
      </c>
      <c r="BJ54" s="58">
        <v>10.000000000000002</v>
      </c>
      <c r="BK54" s="48">
        <v>9.7509879131994559</v>
      </c>
      <c r="BL54" s="49">
        <v>4</v>
      </c>
      <c r="BM54" s="50">
        <v>4</v>
      </c>
    </row>
    <row r="55" spans="1:65" x14ac:dyDescent="0.25">
      <c r="A55" s="108" t="s">
        <v>76</v>
      </c>
      <c r="B55" s="42" t="b">
        <f t="shared" si="21"/>
        <v>1</v>
      </c>
      <c r="C55" s="43">
        <v>7</v>
      </c>
      <c r="D55" s="43">
        <v>1</v>
      </c>
      <c r="E55" s="138">
        <v>1</v>
      </c>
      <c r="F55" s="45">
        <f t="shared" si="22"/>
        <v>0.8406197993598834</v>
      </c>
      <c r="G55" s="46">
        <f t="shared" si="23"/>
        <v>1.826059339453856</v>
      </c>
      <c r="H55" s="58">
        <v>9.2823058358264721</v>
      </c>
      <c r="I55" s="48">
        <v>8.8983580042101931</v>
      </c>
      <c r="J55" s="49">
        <v>4</v>
      </c>
      <c r="K55" s="50">
        <v>4</v>
      </c>
      <c r="L55" s="51">
        <f t="shared" si="24"/>
        <v>-0.10944647649686523</v>
      </c>
      <c r="M55" s="52">
        <f t="shared" si="25"/>
        <v>-0.2689263442601515</v>
      </c>
      <c r="N55" s="59">
        <v>9.1728593593296068</v>
      </c>
      <c r="O55" s="54">
        <v>8.6294316599500416</v>
      </c>
      <c r="P55" s="60">
        <v>4</v>
      </c>
      <c r="Q55" s="50">
        <v>4</v>
      </c>
      <c r="R55" s="51">
        <f t="shared" si="26"/>
        <v>5.9552741711797808E-2</v>
      </c>
      <c r="S55" s="52">
        <f t="shared" si="27"/>
        <v>-0.13394762796643711</v>
      </c>
      <c r="T55" s="58">
        <v>9.2324121010414046</v>
      </c>
      <c r="U55" s="56">
        <v>8.4954840319836045</v>
      </c>
      <c r="V55" s="60">
        <v>4</v>
      </c>
      <c r="W55" s="50">
        <v>4</v>
      </c>
      <c r="X55" s="51">
        <f t="shared" si="28"/>
        <v>-0.22457511312885714</v>
      </c>
      <c r="Y55" s="52">
        <f t="shared" si="29"/>
        <v>2.4226595756996261E-2</v>
      </c>
      <c r="Z55" s="61">
        <v>9.0078369879125475</v>
      </c>
      <c r="AA55" s="62">
        <v>8.5197106277406007</v>
      </c>
      <c r="AB55" s="60">
        <v>4</v>
      </c>
      <c r="AC55" s="50">
        <v>4</v>
      </c>
      <c r="AD55" s="51">
        <f t="shared" si="30"/>
        <v>0.22771633455607088</v>
      </c>
      <c r="AE55" s="52">
        <f t="shared" si="31"/>
        <v>-0.26523958100834832</v>
      </c>
      <c r="AF55" s="58">
        <v>9.2355533224686184</v>
      </c>
      <c r="AG55" s="56">
        <v>8.2544710467322524</v>
      </c>
      <c r="AH55" s="60">
        <v>4</v>
      </c>
      <c r="AI55" s="50">
        <v>4</v>
      </c>
      <c r="AJ55" s="51">
        <f t="shared" si="32"/>
        <v>2.1244924901733242E-2</v>
      </c>
      <c r="AK55" s="52">
        <f t="shared" si="33"/>
        <v>0.27169992492353856</v>
      </c>
      <c r="AL55" s="59">
        <v>9.2567982473703516</v>
      </c>
      <c r="AM55" s="54">
        <v>8.526170971655791</v>
      </c>
      <c r="AN55" s="60">
        <v>4</v>
      </c>
      <c r="AO55" s="50">
        <v>4</v>
      </c>
      <c r="AP55" s="51">
        <f t="shared" si="34"/>
        <v>5.2520206828527094E-2</v>
      </c>
      <c r="AQ55" s="52">
        <f t="shared" si="35"/>
        <v>8.0334230114690541E-2</v>
      </c>
      <c r="AR55" s="58">
        <v>9.3093184541988787</v>
      </c>
      <c r="AS55" s="56">
        <v>8.6065052017704815</v>
      </c>
      <c r="AT55" s="60">
        <v>4</v>
      </c>
      <c r="AU55" s="50">
        <v>4</v>
      </c>
      <c r="AV55" s="51">
        <f t="shared" si="36"/>
        <v>-5.4127235345795555E-3</v>
      </c>
      <c r="AW55" s="52">
        <f t="shared" si="37"/>
        <v>0.18394949708119945</v>
      </c>
      <c r="AX55" s="57">
        <v>9.3039057306642992</v>
      </c>
      <c r="AY55" s="63">
        <v>8.790454698851681</v>
      </c>
      <c r="AZ55" s="49">
        <v>4</v>
      </c>
      <c r="BA55" s="50">
        <v>4</v>
      </c>
      <c r="BB55" s="51">
        <f t="shared" si="38"/>
        <v>-4.3929510388030835E-2</v>
      </c>
      <c r="BC55" s="52">
        <f t="shared" si="39"/>
        <v>-0.18245013569315027</v>
      </c>
      <c r="BD55" s="58">
        <v>9.2599762202762683</v>
      </c>
      <c r="BE55" s="48">
        <v>8.6080045631585307</v>
      </c>
      <c r="BF55" s="49">
        <v>4</v>
      </c>
      <c r="BG55" s="50">
        <v>4</v>
      </c>
      <c r="BH55" s="51">
        <f t="shared" si="40"/>
        <v>-9.6221767813421621E-2</v>
      </c>
      <c r="BI55" s="52">
        <f t="shared" si="41"/>
        <v>-0.41528540264934399</v>
      </c>
      <c r="BJ55" s="58">
        <v>9.1637544524628467</v>
      </c>
      <c r="BK55" s="48">
        <v>8.1927191605091867</v>
      </c>
      <c r="BL55" s="49">
        <v>4</v>
      </c>
      <c r="BM55" s="50">
        <v>4</v>
      </c>
    </row>
    <row r="56" spans="1:65" x14ac:dyDescent="0.25">
      <c r="A56" s="108" t="s">
        <v>77</v>
      </c>
      <c r="B56" s="42" t="b">
        <f t="shared" si="21"/>
        <v>1</v>
      </c>
      <c r="C56" s="43">
        <v>6</v>
      </c>
      <c r="D56" s="43">
        <v>4</v>
      </c>
      <c r="E56" s="138">
        <v>2</v>
      </c>
      <c r="F56" s="45">
        <f t="shared" si="22"/>
        <v>3.2012868383902195</v>
      </c>
      <c r="G56" s="46">
        <f t="shared" si="23"/>
        <v>3.2012868383902195</v>
      </c>
      <c r="H56" s="58">
        <v>0</v>
      </c>
      <c r="I56" s="48">
        <v>0</v>
      </c>
      <c r="J56" s="49">
        <v>1</v>
      </c>
      <c r="K56" s="50">
        <v>1</v>
      </c>
      <c r="L56" s="51">
        <f t="shared" si="24"/>
        <v>0</v>
      </c>
      <c r="M56" s="52">
        <f t="shared" si="25"/>
        <v>0</v>
      </c>
      <c r="N56" s="59">
        <v>0</v>
      </c>
      <c r="O56" s="54">
        <v>0</v>
      </c>
      <c r="P56" s="60">
        <v>1</v>
      </c>
      <c r="Q56" s="50">
        <v>1</v>
      </c>
      <c r="R56" s="51">
        <f t="shared" si="26"/>
        <v>0</v>
      </c>
      <c r="S56" s="52">
        <f t="shared" si="27"/>
        <v>0</v>
      </c>
      <c r="T56" s="58">
        <v>0</v>
      </c>
      <c r="U56" s="56">
        <v>0</v>
      </c>
      <c r="V56" s="60">
        <v>1</v>
      </c>
      <c r="W56" s="50">
        <v>1</v>
      </c>
      <c r="X56" s="51">
        <f t="shared" si="28"/>
        <v>0</v>
      </c>
      <c r="Y56" s="52">
        <f t="shared" si="29"/>
        <v>0</v>
      </c>
      <c r="Z56" s="61">
        <v>0</v>
      </c>
      <c r="AA56" s="62">
        <v>0</v>
      </c>
      <c r="AB56" s="60">
        <v>1</v>
      </c>
      <c r="AC56" s="50">
        <v>1</v>
      </c>
      <c r="AD56" s="51">
        <f t="shared" si="30"/>
        <v>0</v>
      </c>
      <c r="AE56" s="52">
        <f t="shared" si="31"/>
        <v>0</v>
      </c>
      <c r="AF56" s="58">
        <v>0</v>
      </c>
      <c r="AG56" s="56">
        <v>0</v>
      </c>
      <c r="AH56" s="60">
        <v>1</v>
      </c>
      <c r="AI56" s="50">
        <v>1</v>
      </c>
      <c r="AJ56" s="51">
        <f t="shared" si="32"/>
        <v>0</v>
      </c>
      <c r="AK56" s="52">
        <f t="shared" si="33"/>
        <v>0</v>
      </c>
      <c r="AL56" s="59">
        <v>0</v>
      </c>
      <c r="AM56" s="54">
        <v>0</v>
      </c>
      <c r="AN56" s="60">
        <v>1</v>
      </c>
      <c r="AO56" s="50">
        <v>1</v>
      </c>
      <c r="AP56" s="51">
        <f t="shared" si="34"/>
        <v>0</v>
      </c>
      <c r="AQ56" s="52">
        <f t="shared" si="35"/>
        <v>0</v>
      </c>
      <c r="AR56" s="58">
        <v>0</v>
      </c>
      <c r="AS56" s="56">
        <v>0</v>
      </c>
      <c r="AT56" s="60">
        <v>1</v>
      </c>
      <c r="AU56" s="50">
        <v>1</v>
      </c>
      <c r="AV56" s="51">
        <f t="shared" si="36"/>
        <v>3.0770321252291146</v>
      </c>
      <c r="AW56" s="52">
        <f t="shared" si="37"/>
        <v>3.0770321252291146</v>
      </c>
      <c r="AX56" s="57">
        <v>3.0770321252291146</v>
      </c>
      <c r="AY56" s="63">
        <v>3.0770321252291146</v>
      </c>
      <c r="AZ56" s="49">
        <v>1</v>
      </c>
      <c r="BA56" s="50">
        <v>1</v>
      </c>
      <c r="BB56" s="51">
        <f t="shared" si="38"/>
        <v>4.0330594600764602E-2</v>
      </c>
      <c r="BC56" s="52">
        <f t="shared" si="39"/>
        <v>4.0330594600764602E-2</v>
      </c>
      <c r="BD56" s="58">
        <v>3.1173627198298792</v>
      </c>
      <c r="BE56" s="48">
        <v>3.1173627198298792</v>
      </c>
      <c r="BF56" s="49">
        <v>1</v>
      </c>
      <c r="BG56" s="50">
        <v>1</v>
      </c>
      <c r="BH56" s="51">
        <f t="shared" si="40"/>
        <v>-8.3924118560340322E-2</v>
      </c>
      <c r="BI56" s="52">
        <f t="shared" si="41"/>
        <v>-8.3924118560340322E-2</v>
      </c>
      <c r="BJ56" s="58">
        <v>3.0334386012695389</v>
      </c>
      <c r="BK56" s="48">
        <v>3.0334386012695389</v>
      </c>
      <c r="BL56" s="49">
        <v>1</v>
      </c>
      <c r="BM56" s="50">
        <v>1</v>
      </c>
    </row>
    <row r="57" spans="1:65" x14ac:dyDescent="0.25">
      <c r="A57" s="108" t="s">
        <v>78</v>
      </c>
      <c r="B57" s="42" t="b">
        <f t="shared" si="21"/>
        <v>1</v>
      </c>
      <c r="C57" s="43">
        <v>6</v>
      </c>
      <c r="D57" s="43">
        <v>4</v>
      </c>
      <c r="E57" s="138">
        <v>2</v>
      </c>
      <c r="F57" s="45">
        <f t="shared" si="22"/>
        <v>0</v>
      </c>
      <c r="G57" s="46">
        <f t="shared" si="23"/>
        <v>0</v>
      </c>
      <c r="H57" s="58">
        <v>0</v>
      </c>
      <c r="I57" s="48">
        <v>0</v>
      </c>
      <c r="J57" s="49">
        <v>1</v>
      </c>
      <c r="K57" s="50">
        <v>1</v>
      </c>
      <c r="L57" s="51">
        <f t="shared" si="24"/>
        <v>0</v>
      </c>
      <c r="M57" s="52">
        <f t="shared" si="25"/>
        <v>0</v>
      </c>
      <c r="N57" s="59">
        <v>0</v>
      </c>
      <c r="O57" s="54">
        <v>0</v>
      </c>
      <c r="P57" s="60">
        <v>1</v>
      </c>
      <c r="Q57" s="50">
        <v>1</v>
      </c>
      <c r="R57" s="51">
        <f t="shared" si="26"/>
        <v>0</v>
      </c>
      <c r="S57" s="52">
        <f t="shared" si="27"/>
        <v>0</v>
      </c>
      <c r="T57" s="58">
        <v>0</v>
      </c>
      <c r="U57" s="56">
        <v>0</v>
      </c>
      <c r="V57" s="60">
        <v>1</v>
      </c>
      <c r="W57" s="50">
        <v>1</v>
      </c>
      <c r="X57" s="51">
        <f t="shared" si="28"/>
        <v>0</v>
      </c>
      <c r="Y57" s="52">
        <f t="shared" si="29"/>
        <v>0</v>
      </c>
      <c r="Z57" s="61">
        <v>0</v>
      </c>
      <c r="AA57" s="62">
        <v>0</v>
      </c>
      <c r="AB57" s="60">
        <v>1</v>
      </c>
      <c r="AC57" s="50">
        <v>1</v>
      </c>
      <c r="AD57" s="51">
        <f t="shared" si="30"/>
        <v>0</v>
      </c>
      <c r="AE57" s="52">
        <f t="shared" si="31"/>
        <v>0</v>
      </c>
      <c r="AF57" s="58">
        <v>0</v>
      </c>
      <c r="AG57" s="56">
        <v>0</v>
      </c>
      <c r="AH57" s="60">
        <v>1</v>
      </c>
      <c r="AI57" s="50">
        <v>1</v>
      </c>
      <c r="AJ57" s="51">
        <f t="shared" si="32"/>
        <v>0</v>
      </c>
      <c r="AK57" s="52">
        <f t="shared" si="33"/>
        <v>0</v>
      </c>
      <c r="AL57" s="59">
        <v>0</v>
      </c>
      <c r="AM57" s="54">
        <v>0</v>
      </c>
      <c r="AN57" s="60">
        <v>1</v>
      </c>
      <c r="AO57" s="50">
        <v>1</v>
      </c>
      <c r="AP57" s="51">
        <f t="shared" si="34"/>
        <v>0</v>
      </c>
      <c r="AQ57" s="52">
        <f t="shared" si="35"/>
        <v>0</v>
      </c>
      <c r="AR57" s="58">
        <v>0</v>
      </c>
      <c r="AS57" s="56">
        <v>0</v>
      </c>
      <c r="AT57" s="60">
        <v>1</v>
      </c>
      <c r="AU57" s="50">
        <v>1</v>
      </c>
      <c r="AV57" s="51">
        <f t="shared" si="36"/>
        <v>0</v>
      </c>
      <c r="AW57" s="52">
        <f t="shared" si="37"/>
        <v>0</v>
      </c>
      <c r="AX57" s="57">
        <v>0</v>
      </c>
      <c r="AY57" s="63">
        <v>0</v>
      </c>
      <c r="AZ57" s="49">
        <v>1</v>
      </c>
      <c r="BA57" s="50">
        <v>1</v>
      </c>
      <c r="BB57" s="51">
        <f t="shared" si="38"/>
        <v>0</v>
      </c>
      <c r="BC57" s="52">
        <f t="shared" si="39"/>
        <v>0</v>
      </c>
      <c r="BD57" s="58">
        <v>0</v>
      </c>
      <c r="BE57" s="48">
        <v>0</v>
      </c>
      <c r="BF57" s="49">
        <v>1</v>
      </c>
      <c r="BG57" s="50">
        <v>1</v>
      </c>
      <c r="BH57" s="51">
        <f t="shared" si="40"/>
        <v>0</v>
      </c>
      <c r="BI57" s="52">
        <f t="shared" si="41"/>
        <v>0</v>
      </c>
      <c r="BJ57" s="58">
        <v>0</v>
      </c>
      <c r="BK57" s="48">
        <v>0</v>
      </c>
      <c r="BL57" s="49">
        <v>1</v>
      </c>
      <c r="BM57" s="50">
        <v>1</v>
      </c>
    </row>
    <row r="58" spans="1:65" x14ac:dyDescent="0.25">
      <c r="A58" s="108" t="s">
        <v>79</v>
      </c>
      <c r="B58" s="42" t="b">
        <f t="shared" si="21"/>
        <v>1</v>
      </c>
      <c r="C58" s="43">
        <v>4</v>
      </c>
      <c r="D58" s="43">
        <v>4</v>
      </c>
      <c r="E58" s="138">
        <v>2</v>
      </c>
      <c r="F58" s="45">
        <f t="shared" si="22"/>
        <v>4.9612349922843215</v>
      </c>
      <c r="G58" s="46">
        <f t="shared" si="23"/>
        <v>4.8545549505208934</v>
      </c>
      <c r="H58" s="58">
        <v>3.8343522974969448</v>
      </c>
      <c r="I58" s="48">
        <v>3.198794671527454</v>
      </c>
      <c r="J58" s="49">
        <v>1</v>
      </c>
      <c r="K58" s="50">
        <v>1</v>
      </c>
      <c r="L58" s="51">
        <f t="shared" si="24"/>
        <v>0.46604444520412747</v>
      </c>
      <c r="M58" s="52">
        <f t="shared" si="25"/>
        <v>0.22536800273828206</v>
      </c>
      <c r="N58" s="59">
        <v>4.3003967427010723</v>
      </c>
      <c r="O58" s="54">
        <v>3.4241626742657361</v>
      </c>
      <c r="P58" s="60">
        <v>1</v>
      </c>
      <c r="Q58" s="50">
        <v>1</v>
      </c>
      <c r="R58" s="51">
        <f t="shared" si="26"/>
        <v>-0.17675748631196697</v>
      </c>
      <c r="S58" s="52">
        <f t="shared" si="27"/>
        <v>0.50976919827949052</v>
      </c>
      <c r="T58" s="58">
        <v>4.1236392563891053</v>
      </c>
      <c r="U58" s="56">
        <v>3.9339318725452266</v>
      </c>
      <c r="V58" s="60">
        <v>1</v>
      </c>
      <c r="W58" s="50">
        <v>1</v>
      </c>
      <c r="X58" s="51">
        <f t="shared" si="28"/>
        <v>-0.47517493307303038</v>
      </c>
      <c r="Y58" s="52">
        <f t="shared" si="29"/>
        <v>-0.74498271554684781</v>
      </c>
      <c r="Z58" s="61">
        <v>3.648464323316075</v>
      </c>
      <c r="AA58" s="62">
        <v>3.1889491569983788</v>
      </c>
      <c r="AB58" s="60">
        <v>1</v>
      </c>
      <c r="AC58" s="50">
        <v>1</v>
      </c>
      <c r="AD58" s="51">
        <f t="shared" si="30"/>
        <v>1.988416519615634</v>
      </c>
      <c r="AE58" s="52">
        <f t="shared" si="31"/>
        <v>2.0448340420750331</v>
      </c>
      <c r="AF58" s="58">
        <v>5.636880842931709</v>
      </c>
      <c r="AG58" s="56">
        <v>5.2337831990734118</v>
      </c>
      <c r="AH58" s="60">
        <v>2</v>
      </c>
      <c r="AI58" s="50">
        <v>2</v>
      </c>
      <c r="AJ58" s="51">
        <f t="shared" si="32"/>
        <v>0.350888079254843</v>
      </c>
      <c r="AK58" s="52">
        <f t="shared" si="33"/>
        <v>-0.11811136353643459</v>
      </c>
      <c r="AL58" s="59">
        <v>5.987768922186552</v>
      </c>
      <c r="AM58" s="54">
        <v>5.1156718355369772</v>
      </c>
      <c r="AN58" s="60">
        <v>3</v>
      </c>
      <c r="AO58" s="50">
        <v>3</v>
      </c>
      <c r="AP58" s="51">
        <f t="shared" si="34"/>
        <v>-0.31778579245391736</v>
      </c>
      <c r="AQ58" s="52">
        <f t="shared" si="35"/>
        <v>0.19673257678764777</v>
      </c>
      <c r="AR58" s="58">
        <v>5.6699831297326346</v>
      </c>
      <c r="AS58" s="56">
        <v>5.312404412324625</v>
      </c>
      <c r="AT58" s="60">
        <v>2</v>
      </c>
      <c r="AU58" s="50">
        <v>2</v>
      </c>
      <c r="AV58" s="51">
        <f t="shared" si="36"/>
        <v>-5.7166250830512411E-2</v>
      </c>
      <c r="AW58" s="52">
        <f t="shared" si="37"/>
        <v>0.11830644820734904</v>
      </c>
      <c r="AX58" s="57">
        <v>5.6128168789021222</v>
      </c>
      <c r="AY58" s="63">
        <v>5.430710860531974</v>
      </c>
      <c r="AZ58" s="49">
        <v>2</v>
      </c>
      <c r="BA58" s="50">
        <v>2</v>
      </c>
      <c r="BB58" s="51">
        <f t="shared" si="38"/>
        <v>0.74385885039989752</v>
      </c>
      <c r="BC58" s="52">
        <f t="shared" si="39"/>
        <v>0.27262655866530405</v>
      </c>
      <c r="BD58" s="58">
        <v>6.3566757293020197</v>
      </c>
      <c r="BE58" s="48">
        <v>5.7033374191972781</v>
      </c>
      <c r="BF58" s="49">
        <v>3</v>
      </c>
      <c r="BG58" s="50">
        <v>3</v>
      </c>
      <c r="BH58" s="51">
        <f t="shared" si="40"/>
        <v>0.38514263514039193</v>
      </c>
      <c r="BI58" s="52">
        <f t="shared" si="41"/>
        <v>0.62382404468450492</v>
      </c>
      <c r="BJ58" s="58">
        <v>6.7418183644424117</v>
      </c>
      <c r="BK58" s="48">
        <v>6.327161463881783</v>
      </c>
      <c r="BL58" s="49">
        <v>3</v>
      </c>
      <c r="BM58" s="50">
        <v>3</v>
      </c>
    </row>
    <row r="59" spans="1:65" x14ac:dyDescent="0.25">
      <c r="A59" s="108" t="s">
        <v>80</v>
      </c>
      <c r="B59" s="42" t="b">
        <f t="shared" si="21"/>
        <v>1</v>
      </c>
      <c r="C59" s="43">
        <v>7</v>
      </c>
      <c r="D59" s="43">
        <v>1</v>
      </c>
      <c r="E59" s="138">
        <v>1</v>
      </c>
      <c r="F59" s="45">
        <f t="shared" si="22"/>
        <v>0.34049897381941463</v>
      </c>
      <c r="G59" s="46">
        <f t="shared" si="23"/>
        <v>1.6072345119226927</v>
      </c>
      <c r="H59" s="58">
        <v>9.7173505363639148</v>
      </c>
      <c r="I59" s="48">
        <v>9.5846442066767921</v>
      </c>
      <c r="J59" s="49">
        <v>4</v>
      </c>
      <c r="K59" s="50">
        <v>4</v>
      </c>
      <c r="L59" s="51">
        <f t="shared" si="24"/>
        <v>-8.0774954555060674E-3</v>
      </c>
      <c r="M59" s="52">
        <f t="shared" si="25"/>
        <v>-0.11334877953862765</v>
      </c>
      <c r="N59" s="59">
        <v>9.7092730409084087</v>
      </c>
      <c r="O59" s="54">
        <v>9.4712954271381644</v>
      </c>
      <c r="P59" s="60">
        <v>4</v>
      </c>
      <c r="Q59" s="50">
        <v>4</v>
      </c>
      <c r="R59" s="51">
        <f t="shared" si="26"/>
        <v>8.1595153338884785E-3</v>
      </c>
      <c r="S59" s="52">
        <f t="shared" si="27"/>
        <v>-1.9942476617117677E-2</v>
      </c>
      <c r="T59" s="58">
        <v>9.7174325562422972</v>
      </c>
      <c r="U59" s="56">
        <v>9.4513529505210467</v>
      </c>
      <c r="V59" s="60">
        <v>4</v>
      </c>
      <c r="W59" s="50">
        <v>4</v>
      </c>
      <c r="X59" s="51">
        <f t="shared" si="28"/>
        <v>1.0926142874865263E-2</v>
      </c>
      <c r="Y59" s="52">
        <f t="shared" si="29"/>
        <v>-0.37861417700874433</v>
      </c>
      <c r="Z59" s="61">
        <v>9.7283586991171624</v>
      </c>
      <c r="AA59" s="62">
        <v>9.0727387735123024</v>
      </c>
      <c r="AB59" s="60">
        <v>4</v>
      </c>
      <c r="AC59" s="50">
        <v>4</v>
      </c>
      <c r="AD59" s="51">
        <f t="shared" si="30"/>
        <v>-1.3327982977889619E-2</v>
      </c>
      <c r="AE59" s="52">
        <f t="shared" si="31"/>
        <v>-0.2643882933219146</v>
      </c>
      <c r="AF59" s="58">
        <v>9.7150307161392728</v>
      </c>
      <c r="AG59" s="56">
        <v>8.8083504801903878</v>
      </c>
      <c r="AH59" s="60">
        <v>4</v>
      </c>
      <c r="AI59" s="50">
        <v>4</v>
      </c>
      <c r="AJ59" s="51">
        <f t="shared" si="32"/>
        <v>0.11408414112837661</v>
      </c>
      <c r="AK59" s="52">
        <f t="shared" si="33"/>
        <v>0.51830788492240387</v>
      </c>
      <c r="AL59" s="59">
        <v>9.8291148572676494</v>
      </c>
      <c r="AM59" s="54">
        <v>9.3266583651127917</v>
      </c>
      <c r="AN59" s="60">
        <v>4</v>
      </c>
      <c r="AO59" s="50">
        <v>4</v>
      </c>
      <c r="AP59" s="51">
        <f t="shared" si="34"/>
        <v>-2.7315256381168496E-3</v>
      </c>
      <c r="AQ59" s="52">
        <f t="shared" si="35"/>
        <v>-3.5287652050715934E-2</v>
      </c>
      <c r="AR59" s="58">
        <v>9.8263833316295326</v>
      </c>
      <c r="AS59" s="56">
        <v>9.2913707130620757</v>
      </c>
      <c r="AT59" s="60">
        <v>4</v>
      </c>
      <c r="AU59" s="50">
        <v>4</v>
      </c>
      <c r="AV59" s="51">
        <f t="shared" si="36"/>
        <v>-0.10600795606072566</v>
      </c>
      <c r="AW59" s="52">
        <f t="shared" si="37"/>
        <v>-0.17165927608565923</v>
      </c>
      <c r="AX59" s="57">
        <v>9.7203753755688069</v>
      </c>
      <c r="AY59" s="63">
        <v>9.1197114369764165</v>
      </c>
      <c r="AZ59" s="49">
        <v>4</v>
      </c>
      <c r="BA59" s="50">
        <v>4</v>
      </c>
      <c r="BB59" s="51">
        <f t="shared" si="38"/>
        <v>3.7827499939229625E-2</v>
      </c>
      <c r="BC59" s="52">
        <f t="shared" si="39"/>
        <v>4.1852577257426304E-3</v>
      </c>
      <c r="BD59" s="58">
        <v>9.7582028755080366</v>
      </c>
      <c r="BE59" s="48">
        <v>9.1238966947021591</v>
      </c>
      <c r="BF59" s="49">
        <v>4</v>
      </c>
      <c r="BG59" s="50">
        <v>4</v>
      </c>
      <c r="BH59" s="51">
        <f t="shared" si="40"/>
        <v>3.9356714410816451E-2</v>
      </c>
      <c r="BI59" s="52">
        <f t="shared" si="41"/>
        <v>0.1015007146517668</v>
      </c>
      <c r="BJ59" s="58">
        <v>9.797559589918853</v>
      </c>
      <c r="BK59" s="48">
        <v>9.2253974093539259</v>
      </c>
      <c r="BL59" s="49">
        <v>4</v>
      </c>
      <c r="BM59" s="50">
        <v>4</v>
      </c>
    </row>
    <row r="60" spans="1:65" x14ac:dyDescent="0.25">
      <c r="A60" s="108" t="s">
        <v>81</v>
      </c>
      <c r="B60" s="42" t="b">
        <f t="shared" si="21"/>
        <v>1</v>
      </c>
      <c r="C60" s="43">
        <v>6</v>
      </c>
      <c r="D60" s="43">
        <v>4</v>
      </c>
      <c r="E60" s="138">
        <v>2</v>
      </c>
      <c r="F60" s="45">
        <f t="shared" si="22"/>
        <v>3.51365956999103</v>
      </c>
      <c r="G60" s="46">
        <f t="shared" si="23"/>
        <v>3.3571207924990025</v>
      </c>
      <c r="H60" s="58">
        <v>4.5036180160600852</v>
      </c>
      <c r="I60" s="48">
        <v>4.5036180160600852</v>
      </c>
      <c r="J60" s="49">
        <v>1</v>
      </c>
      <c r="K60" s="50">
        <v>1</v>
      </c>
      <c r="L60" s="51">
        <f t="shared" si="24"/>
        <v>-6.4475750942658117E-2</v>
      </c>
      <c r="M60" s="52">
        <f t="shared" si="25"/>
        <v>-6.4475750942658117E-2</v>
      </c>
      <c r="N60" s="59">
        <v>4.439142265117427</v>
      </c>
      <c r="O60" s="54">
        <v>4.439142265117427</v>
      </c>
      <c r="P60" s="60">
        <v>1</v>
      </c>
      <c r="Q60" s="50">
        <v>1</v>
      </c>
      <c r="R60" s="51">
        <f t="shared" si="26"/>
        <v>0.7718099052229439</v>
      </c>
      <c r="S60" s="52">
        <f t="shared" si="27"/>
        <v>0.68786073952737503</v>
      </c>
      <c r="T60" s="58">
        <v>5.2109521703403709</v>
      </c>
      <c r="U60" s="56">
        <v>5.1270030046448021</v>
      </c>
      <c r="V60" s="60">
        <v>2</v>
      </c>
      <c r="W60" s="50">
        <v>2</v>
      </c>
      <c r="X60" s="51">
        <f t="shared" si="28"/>
        <v>1.3883612012453277</v>
      </c>
      <c r="Y60" s="52">
        <f t="shared" si="29"/>
        <v>0.86889063486386586</v>
      </c>
      <c r="Z60" s="61">
        <v>6.5993133715856986</v>
      </c>
      <c r="AA60" s="62">
        <v>5.9958936395086679</v>
      </c>
      <c r="AB60" s="60">
        <v>3</v>
      </c>
      <c r="AC60" s="50">
        <v>3</v>
      </c>
      <c r="AD60" s="51">
        <f t="shared" si="30"/>
        <v>0.35580696430389569</v>
      </c>
      <c r="AE60" s="52">
        <f t="shared" si="31"/>
        <v>0.82200454152981894</v>
      </c>
      <c r="AF60" s="58">
        <v>6.9551203358895943</v>
      </c>
      <c r="AG60" s="56">
        <v>6.8178981810384869</v>
      </c>
      <c r="AH60" s="60">
        <v>3</v>
      </c>
      <c r="AI60" s="50">
        <v>3</v>
      </c>
      <c r="AJ60" s="51">
        <f t="shared" si="32"/>
        <v>0.71012321324201011</v>
      </c>
      <c r="AK60" s="52">
        <f t="shared" si="33"/>
        <v>0.28166575280261963</v>
      </c>
      <c r="AL60" s="59">
        <v>7.6652435491316044</v>
      </c>
      <c r="AM60" s="54">
        <v>7.0995639338411065</v>
      </c>
      <c r="AN60" s="60">
        <v>3</v>
      </c>
      <c r="AO60" s="50">
        <v>3</v>
      </c>
      <c r="AP60" s="51">
        <f t="shared" si="34"/>
        <v>-4.1783029162989038E-2</v>
      </c>
      <c r="AQ60" s="52">
        <f t="shared" si="35"/>
        <v>0.11746295169442966</v>
      </c>
      <c r="AR60" s="58">
        <v>7.6234605199686154</v>
      </c>
      <c r="AS60" s="56">
        <v>7.2170268855355362</v>
      </c>
      <c r="AT60" s="60">
        <v>3</v>
      </c>
      <c r="AU60" s="50">
        <v>3</v>
      </c>
      <c r="AV60" s="51">
        <f t="shared" si="36"/>
        <v>-6.8499623128044362E-2</v>
      </c>
      <c r="AW60" s="52">
        <f t="shared" si="37"/>
        <v>-6.1294655132835274E-3</v>
      </c>
      <c r="AX60" s="57">
        <v>7.554960896840571</v>
      </c>
      <c r="AY60" s="63">
        <v>7.2108974200222526</v>
      </c>
      <c r="AZ60" s="49">
        <v>3</v>
      </c>
      <c r="BA60" s="50">
        <v>3</v>
      </c>
      <c r="BB60" s="51">
        <f t="shared" si="38"/>
        <v>4.5271299791083131E-2</v>
      </c>
      <c r="BC60" s="52">
        <f t="shared" si="39"/>
        <v>6.0771068375632176E-2</v>
      </c>
      <c r="BD60" s="58">
        <v>7.6002321966316542</v>
      </c>
      <c r="BE60" s="48">
        <v>7.2716684883978848</v>
      </c>
      <c r="BF60" s="49">
        <v>3</v>
      </c>
      <c r="BG60" s="50">
        <v>3</v>
      </c>
      <c r="BH60" s="51">
        <f t="shared" si="40"/>
        <v>-6.7528582952077976E-2</v>
      </c>
      <c r="BI60" s="52">
        <f t="shared" si="41"/>
        <v>-0.44785988724931958</v>
      </c>
      <c r="BJ60" s="58">
        <v>7.5327036136795762</v>
      </c>
      <c r="BK60" s="48">
        <v>6.8238086011485652</v>
      </c>
      <c r="BL60" s="49">
        <v>3</v>
      </c>
      <c r="BM60" s="50">
        <v>3</v>
      </c>
    </row>
    <row r="61" spans="1:65" x14ac:dyDescent="0.25">
      <c r="A61" s="108" t="s">
        <v>82</v>
      </c>
      <c r="B61" s="42" t="b">
        <f t="shared" si="21"/>
        <v>1</v>
      </c>
      <c r="C61" s="43">
        <v>7</v>
      </c>
      <c r="D61" s="43">
        <v>1</v>
      </c>
      <c r="E61" s="138">
        <v>1</v>
      </c>
      <c r="F61" s="45">
        <f t="shared" si="22"/>
        <v>2.0812251311901449</v>
      </c>
      <c r="G61" s="46">
        <f t="shared" si="23"/>
        <v>1.9978201967895526</v>
      </c>
      <c r="H61" s="58">
        <v>9.1859233449315614</v>
      </c>
      <c r="I61" s="48">
        <v>8.3944531330303711</v>
      </c>
      <c r="J61" s="49">
        <v>4</v>
      </c>
      <c r="K61" s="50">
        <v>4</v>
      </c>
      <c r="L61" s="51">
        <f t="shared" si="24"/>
        <v>-0.27964900201579468</v>
      </c>
      <c r="M61" s="52">
        <f t="shared" si="25"/>
        <v>8.7936578700453794E-2</v>
      </c>
      <c r="N61" s="59">
        <v>8.9062743429157667</v>
      </c>
      <c r="O61" s="54">
        <v>8.4823897117308249</v>
      </c>
      <c r="P61" s="60">
        <v>4</v>
      </c>
      <c r="Q61" s="50">
        <v>4</v>
      </c>
      <c r="R61" s="51">
        <f t="shared" si="26"/>
        <v>0.12873589568674682</v>
      </c>
      <c r="S61" s="52">
        <f t="shared" si="27"/>
        <v>-0.11059565392969795</v>
      </c>
      <c r="T61" s="58">
        <v>9.0350102386025135</v>
      </c>
      <c r="U61" s="56">
        <v>8.371794057801127</v>
      </c>
      <c r="V61" s="60">
        <v>4</v>
      </c>
      <c r="W61" s="50">
        <v>4</v>
      </c>
      <c r="X61" s="51">
        <f t="shared" si="28"/>
        <v>-0.21957063644600971</v>
      </c>
      <c r="Y61" s="52">
        <f t="shared" si="29"/>
        <v>-1.3422437108593144E-2</v>
      </c>
      <c r="Z61" s="61">
        <v>8.8154396021565038</v>
      </c>
      <c r="AA61" s="62">
        <v>8.3583716206925338</v>
      </c>
      <c r="AB61" s="60">
        <v>4</v>
      </c>
      <c r="AC61" s="50">
        <v>4</v>
      </c>
      <c r="AD61" s="51">
        <f t="shared" si="30"/>
        <v>0.27530260882148383</v>
      </c>
      <c r="AE61" s="52">
        <f t="shared" si="31"/>
        <v>-2.2831161191607663E-2</v>
      </c>
      <c r="AF61" s="58">
        <v>9.0907422109779876</v>
      </c>
      <c r="AG61" s="56">
        <v>8.3355404595009261</v>
      </c>
      <c r="AH61" s="60">
        <v>4</v>
      </c>
      <c r="AI61" s="50">
        <v>4</v>
      </c>
      <c r="AJ61" s="51">
        <f t="shared" si="32"/>
        <v>2.6637262754061197E-3</v>
      </c>
      <c r="AK61" s="52">
        <f t="shared" si="33"/>
        <v>0.20158526685093925</v>
      </c>
      <c r="AL61" s="59">
        <v>9.0934059372533937</v>
      </c>
      <c r="AM61" s="54">
        <v>8.5371257263518654</v>
      </c>
      <c r="AN61" s="60">
        <v>4</v>
      </c>
      <c r="AO61" s="50">
        <v>4</v>
      </c>
      <c r="AP61" s="51">
        <f t="shared" si="34"/>
        <v>2.3225568023125476E-2</v>
      </c>
      <c r="AQ61" s="52">
        <f t="shared" si="35"/>
        <v>-0.30296894526694729</v>
      </c>
      <c r="AR61" s="58">
        <v>9.1166315052765192</v>
      </c>
      <c r="AS61" s="56">
        <v>8.2341567810849181</v>
      </c>
      <c r="AT61" s="60">
        <v>4</v>
      </c>
      <c r="AU61" s="50">
        <v>4</v>
      </c>
      <c r="AV61" s="51">
        <f t="shared" si="36"/>
        <v>-0.28006918165821659</v>
      </c>
      <c r="AW61" s="52">
        <f t="shared" si="37"/>
        <v>-0.63165179641045999</v>
      </c>
      <c r="AX61" s="57">
        <v>8.8365623236183026</v>
      </c>
      <c r="AY61" s="63">
        <v>7.6025049846744581</v>
      </c>
      <c r="AZ61" s="49">
        <v>4</v>
      </c>
      <c r="BA61" s="50">
        <v>4</v>
      </c>
      <c r="BB61" s="51">
        <f t="shared" si="38"/>
        <v>-0.70026981265430344</v>
      </c>
      <c r="BC61" s="52">
        <f t="shared" si="39"/>
        <v>-0.50500960853555377</v>
      </c>
      <c r="BD61" s="58">
        <v>8.1362925109639992</v>
      </c>
      <c r="BE61" s="48">
        <v>7.0974953761389044</v>
      </c>
      <c r="BF61" s="49">
        <v>4</v>
      </c>
      <c r="BG61" s="50">
        <v>4</v>
      </c>
      <c r="BH61" s="51">
        <f t="shared" si="40"/>
        <v>-0.17173869960905819</v>
      </c>
      <c r="BI61" s="52">
        <f t="shared" si="41"/>
        <v>0.12181874879529975</v>
      </c>
      <c r="BJ61" s="58">
        <v>7.964553811354941</v>
      </c>
      <c r="BK61" s="48">
        <v>7.2193141249342041</v>
      </c>
      <c r="BL61" s="49">
        <v>3</v>
      </c>
      <c r="BM61" s="50">
        <v>3</v>
      </c>
    </row>
    <row r="62" spans="1:65" x14ac:dyDescent="0.25">
      <c r="A62" s="108" t="s">
        <v>83</v>
      </c>
      <c r="B62" s="42" t="b">
        <f t="shared" si="21"/>
        <v>1</v>
      </c>
      <c r="C62" s="43">
        <v>1</v>
      </c>
      <c r="D62" s="43">
        <v>4</v>
      </c>
      <c r="E62" s="138">
        <v>2</v>
      </c>
      <c r="F62" s="45">
        <f t="shared" si="22"/>
        <v>3.4722743379388952</v>
      </c>
      <c r="G62" s="46">
        <f t="shared" si="23"/>
        <v>3.5396291171702501</v>
      </c>
      <c r="H62" s="58">
        <v>5.1213720999255603</v>
      </c>
      <c r="I62" s="48">
        <v>4.5859295233866044</v>
      </c>
      <c r="J62" s="49">
        <v>1</v>
      </c>
      <c r="K62" s="50">
        <v>1</v>
      </c>
      <c r="L62" s="51">
        <f t="shared" si="24"/>
        <v>0.14837529512726544</v>
      </c>
      <c r="M62" s="52">
        <f t="shared" si="25"/>
        <v>0.51111587580902729</v>
      </c>
      <c r="N62" s="59">
        <v>5.2697473950528257</v>
      </c>
      <c r="O62" s="54">
        <v>5.0970453991956317</v>
      </c>
      <c r="P62" s="60">
        <v>2</v>
      </c>
      <c r="Q62" s="50">
        <v>2</v>
      </c>
      <c r="R62" s="51">
        <f t="shared" si="26"/>
        <v>0.32113516366314165</v>
      </c>
      <c r="S62" s="52">
        <f t="shared" si="27"/>
        <v>-0.28821005695240487</v>
      </c>
      <c r="T62" s="58">
        <v>5.5908825587159674</v>
      </c>
      <c r="U62" s="56">
        <v>4.8088353422432268</v>
      </c>
      <c r="V62" s="60">
        <v>1</v>
      </c>
      <c r="W62" s="50">
        <v>1</v>
      </c>
      <c r="X62" s="51">
        <f t="shared" si="28"/>
        <v>-1.0388723356207707</v>
      </c>
      <c r="Y62" s="52">
        <f t="shared" si="29"/>
        <v>-0.59797097937131749</v>
      </c>
      <c r="Z62" s="61">
        <v>4.5520102230951967</v>
      </c>
      <c r="AA62" s="62">
        <v>4.2108643628719093</v>
      </c>
      <c r="AB62" s="60">
        <v>1</v>
      </c>
      <c r="AC62" s="50">
        <v>1</v>
      </c>
      <c r="AD62" s="51">
        <f t="shared" si="30"/>
        <v>0.39633956391701552</v>
      </c>
      <c r="AE62" s="52">
        <f t="shared" si="31"/>
        <v>0.72177993339019242</v>
      </c>
      <c r="AF62" s="58">
        <v>4.9483497870122122</v>
      </c>
      <c r="AG62" s="56">
        <v>4.9326442962621018</v>
      </c>
      <c r="AH62" s="60">
        <v>2</v>
      </c>
      <c r="AI62" s="50">
        <v>2</v>
      </c>
      <c r="AJ62" s="51">
        <f t="shared" si="32"/>
        <v>0.58745394954065588</v>
      </c>
      <c r="AK62" s="52">
        <f t="shared" si="33"/>
        <v>0.23572863568879487</v>
      </c>
      <c r="AL62" s="59">
        <v>5.5358037365528681</v>
      </c>
      <c r="AM62" s="54">
        <v>5.1683729319508966</v>
      </c>
      <c r="AN62" s="60">
        <v>2</v>
      </c>
      <c r="AO62" s="50">
        <v>2</v>
      </c>
      <c r="AP62" s="51">
        <f t="shared" si="34"/>
        <v>5.3507914772374043E-2</v>
      </c>
      <c r="AQ62" s="52">
        <f t="shared" si="35"/>
        <v>0.30219764068588617</v>
      </c>
      <c r="AR62" s="58">
        <v>5.5893116513252421</v>
      </c>
      <c r="AS62" s="56">
        <v>5.4705705726367828</v>
      </c>
      <c r="AT62" s="60">
        <v>2</v>
      </c>
      <c r="AU62" s="50">
        <v>2</v>
      </c>
      <c r="AV62" s="51">
        <f t="shared" si="36"/>
        <v>-0.51038353297267669</v>
      </c>
      <c r="AW62" s="52">
        <f t="shared" si="37"/>
        <v>-0.47656793530273411</v>
      </c>
      <c r="AX62" s="57">
        <v>5.0789281183525654</v>
      </c>
      <c r="AY62" s="63">
        <v>4.9940026373340487</v>
      </c>
      <c r="AZ62" s="49">
        <v>2</v>
      </c>
      <c r="BA62" s="50">
        <v>2</v>
      </c>
      <c r="BB62" s="51">
        <f t="shared" si="38"/>
        <v>0.39499345276173781</v>
      </c>
      <c r="BC62" s="52">
        <f t="shared" si="39"/>
        <v>0.32094194716759805</v>
      </c>
      <c r="BD62" s="58">
        <v>5.4739215711143032</v>
      </c>
      <c r="BE62" s="48">
        <v>5.3149445845016468</v>
      </c>
      <c r="BF62" s="49">
        <v>2</v>
      </c>
      <c r="BG62" s="50">
        <v>2</v>
      </c>
      <c r="BH62" s="51">
        <f t="shared" si="40"/>
        <v>2.1213129563257382E-2</v>
      </c>
      <c r="BI62" s="52">
        <f t="shared" si="41"/>
        <v>-8.5116112802294808E-2</v>
      </c>
      <c r="BJ62" s="58">
        <v>5.4951347006775606</v>
      </c>
      <c r="BK62" s="48">
        <v>5.2298284716993519</v>
      </c>
      <c r="BL62" s="49">
        <v>2</v>
      </c>
      <c r="BM62" s="50">
        <v>2</v>
      </c>
    </row>
    <row r="63" spans="1:65" x14ac:dyDescent="0.25">
      <c r="A63" s="108" t="s">
        <v>84</v>
      </c>
      <c r="B63" s="42" t="b">
        <f t="shared" si="21"/>
        <v>1</v>
      </c>
      <c r="C63" s="43">
        <v>6</v>
      </c>
      <c r="D63" s="43">
        <v>4</v>
      </c>
      <c r="E63" s="138">
        <v>2</v>
      </c>
      <c r="F63" s="45">
        <f t="shared" si="22"/>
        <v>6.3503120622522502</v>
      </c>
      <c r="G63" s="46">
        <f t="shared" si="23"/>
        <v>6.1894840002327314</v>
      </c>
      <c r="H63" s="58">
        <v>1.4285319610928164</v>
      </c>
      <c r="I63" s="48">
        <v>1.4285319610928164</v>
      </c>
      <c r="J63" s="49">
        <v>1</v>
      </c>
      <c r="K63" s="50">
        <v>1</v>
      </c>
      <c r="L63" s="51">
        <f t="shared" si="24"/>
        <v>0.16340445946282656</v>
      </c>
      <c r="M63" s="52">
        <f t="shared" si="25"/>
        <v>0.16340445946282656</v>
      </c>
      <c r="N63" s="59">
        <v>1.591936420555643</v>
      </c>
      <c r="O63" s="54">
        <v>1.591936420555643</v>
      </c>
      <c r="P63" s="60">
        <v>1</v>
      </c>
      <c r="Q63" s="50">
        <v>1</v>
      </c>
      <c r="R63" s="51">
        <f t="shared" si="26"/>
        <v>-7.5005062907784081E-2</v>
      </c>
      <c r="S63" s="52">
        <f t="shared" si="27"/>
        <v>-0.18467642838426523</v>
      </c>
      <c r="T63" s="58">
        <v>1.5169313576478589</v>
      </c>
      <c r="U63" s="56">
        <v>1.4072599921713778</v>
      </c>
      <c r="V63" s="60">
        <v>1</v>
      </c>
      <c r="W63" s="50">
        <v>1</v>
      </c>
      <c r="X63" s="51">
        <f t="shared" si="28"/>
        <v>7.6628386753335276E-2</v>
      </c>
      <c r="Y63" s="52">
        <f t="shared" si="29"/>
        <v>0.18629975222981643</v>
      </c>
      <c r="Z63" s="61">
        <v>1.5935597444011942</v>
      </c>
      <c r="AA63" s="62">
        <v>1.5935597444011942</v>
      </c>
      <c r="AB63" s="60">
        <v>1</v>
      </c>
      <c r="AC63" s="50">
        <v>1</v>
      </c>
      <c r="AD63" s="51">
        <f t="shared" si="30"/>
        <v>1.6052867698263196E-2</v>
      </c>
      <c r="AE63" s="52">
        <f t="shared" si="31"/>
        <v>1.6052867698263196E-2</v>
      </c>
      <c r="AF63" s="58">
        <v>1.6096126120994574</v>
      </c>
      <c r="AG63" s="56">
        <v>1.6096126120994574</v>
      </c>
      <c r="AH63" s="60">
        <v>1</v>
      </c>
      <c r="AI63" s="50">
        <v>1</v>
      </c>
      <c r="AJ63" s="51">
        <f t="shared" si="32"/>
        <v>7.488356453588807E-5</v>
      </c>
      <c r="AK63" s="52">
        <f t="shared" si="33"/>
        <v>7.488356453588807E-5</v>
      </c>
      <c r="AL63" s="59">
        <v>1.6096874956639933</v>
      </c>
      <c r="AM63" s="54">
        <v>1.6096874956639933</v>
      </c>
      <c r="AN63" s="60">
        <v>1</v>
      </c>
      <c r="AO63" s="50">
        <v>1</v>
      </c>
      <c r="AP63" s="51">
        <f t="shared" si="34"/>
        <v>-1.6096874956639933</v>
      </c>
      <c r="AQ63" s="52">
        <f t="shared" si="35"/>
        <v>-1.6096874956639933</v>
      </c>
      <c r="AR63" s="58">
        <v>0</v>
      </c>
      <c r="AS63" s="56">
        <v>0</v>
      </c>
      <c r="AT63" s="60">
        <v>1</v>
      </c>
      <c r="AU63" s="50">
        <v>1</v>
      </c>
      <c r="AV63" s="51">
        <f t="shared" si="36"/>
        <v>3.5011690092235765</v>
      </c>
      <c r="AW63" s="52">
        <f t="shared" si="37"/>
        <v>3.3110836127373355</v>
      </c>
      <c r="AX63" s="57">
        <v>3.5011690092235765</v>
      </c>
      <c r="AY63" s="63">
        <v>3.3110836127373355</v>
      </c>
      <c r="AZ63" s="49">
        <v>1</v>
      </c>
      <c r="BA63" s="50">
        <v>1</v>
      </c>
      <c r="BB63" s="51">
        <f t="shared" si="38"/>
        <v>-0.652029997933806</v>
      </c>
      <c r="BC63" s="52">
        <f t="shared" si="39"/>
        <v>-0.461944601447565</v>
      </c>
      <c r="BD63" s="58">
        <v>2.8491390112897705</v>
      </c>
      <c r="BE63" s="48">
        <v>2.8491390112897705</v>
      </c>
      <c r="BF63" s="49">
        <v>1</v>
      </c>
      <c r="BG63" s="50">
        <v>1</v>
      </c>
      <c r="BH63" s="51">
        <f t="shared" si="40"/>
        <v>0.25625989904413027</v>
      </c>
      <c r="BI63" s="52">
        <f t="shared" si="41"/>
        <v>0.25625989904413027</v>
      </c>
      <c r="BJ63" s="58">
        <v>3.1053989103339008</v>
      </c>
      <c r="BK63" s="48">
        <v>3.1053989103339008</v>
      </c>
      <c r="BL63" s="49">
        <v>1</v>
      </c>
      <c r="BM63" s="50">
        <v>1</v>
      </c>
    </row>
    <row r="64" spans="1:65" x14ac:dyDescent="0.25">
      <c r="A64" s="108" t="s">
        <v>85</v>
      </c>
      <c r="B64" s="42" t="b">
        <f t="shared" si="21"/>
        <v>0</v>
      </c>
      <c r="C64" s="43">
        <v>6</v>
      </c>
      <c r="D64" s="43">
        <v>4</v>
      </c>
      <c r="E64" s="138">
        <v>2</v>
      </c>
      <c r="F64" s="45">
        <f t="shared" si="22"/>
        <v>8.0029167449251659</v>
      </c>
      <c r="G64" s="46">
        <f t="shared" si="23"/>
        <v>8.0029167449251659</v>
      </c>
      <c r="H64" s="58">
        <v>2.5569977892464548</v>
      </c>
      <c r="I64" s="48">
        <v>2.5569977892464548</v>
      </c>
      <c r="J64" s="49">
        <v>1</v>
      </c>
      <c r="K64" s="50">
        <v>1</v>
      </c>
      <c r="L64" s="51" t="str">
        <f t="shared" si="24"/>
        <v>..</v>
      </c>
      <c r="M64" s="52" t="str">
        <f t="shared" si="25"/>
        <v>..</v>
      </c>
      <c r="N64" s="59" t="s">
        <v>26</v>
      </c>
      <c r="O64" s="54" t="s">
        <v>26</v>
      </c>
      <c r="P64" s="60" t="s">
        <v>26</v>
      </c>
      <c r="Q64" s="50" t="s">
        <v>26</v>
      </c>
      <c r="R64" s="51" t="str">
        <f t="shared" si="26"/>
        <v>..</v>
      </c>
      <c r="S64" s="52" t="str">
        <f t="shared" si="27"/>
        <v>..</v>
      </c>
      <c r="T64" s="58">
        <v>3.7815980123389168</v>
      </c>
      <c r="U64" s="56">
        <v>3.7815980123389168</v>
      </c>
      <c r="V64" s="60">
        <v>1</v>
      </c>
      <c r="W64" s="50">
        <v>1</v>
      </c>
      <c r="X64" s="51">
        <f t="shared" si="28"/>
        <v>-0.19070492208894585</v>
      </c>
      <c r="Y64" s="52">
        <f t="shared" si="29"/>
        <v>-0.19070492208894585</v>
      </c>
      <c r="Z64" s="61">
        <v>3.5908930902499709</v>
      </c>
      <c r="AA64" s="62">
        <v>3.5908930902499709</v>
      </c>
      <c r="AB64" s="60">
        <v>1</v>
      </c>
      <c r="AC64" s="50">
        <v>1</v>
      </c>
      <c r="AD64" s="51">
        <f t="shared" si="30"/>
        <v>-1.228617085344716</v>
      </c>
      <c r="AE64" s="52">
        <f t="shared" si="31"/>
        <v>-1.228617085344716</v>
      </c>
      <c r="AF64" s="58">
        <v>2.3622760049052549</v>
      </c>
      <c r="AG64" s="56">
        <v>2.3622760049052549</v>
      </c>
      <c r="AH64" s="60">
        <v>1</v>
      </c>
      <c r="AI64" s="50">
        <v>1</v>
      </c>
      <c r="AJ64" s="51">
        <f t="shared" si="32"/>
        <v>2.0326816421324003</v>
      </c>
      <c r="AK64" s="52">
        <f t="shared" si="33"/>
        <v>2.0326816421324003</v>
      </c>
      <c r="AL64" s="59">
        <v>4.3949576470376552</v>
      </c>
      <c r="AM64" s="54">
        <v>4.3949576470376552</v>
      </c>
      <c r="AN64" s="60">
        <v>1</v>
      </c>
      <c r="AO64" s="50">
        <v>1</v>
      </c>
      <c r="AP64" s="51">
        <f t="shared" si="34"/>
        <v>-7.2964324301789674E-2</v>
      </c>
      <c r="AQ64" s="52">
        <f t="shared" si="35"/>
        <v>-7.2964324301789674E-2</v>
      </c>
      <c r="AR64" s="58">
        <v>4.3219933227358656</v>
      </c>
      <c r="AS64" s="56">
        <v>4.3219933227358656</v>
      </c>
      <c r="AT64" s="60">
        <v>1</v>
      </c>
      <c r="AU64" s="50">
        <v>1</v>
      </c>
      <c r="AV64" s="51">
        <f t="shared" si="36"/>
        <v>0.11226780489369137</v>
      </c>
      <c r="AW64" s="52">
        <f t="shared" si="37"/>
        <v>0.11226780489369137</v>
      </c>
      <c r="AX64" s="57">
        <v>4.4342611276295569</v>
      </c>
      <c r="AY64" s="63">
        <v>4.4342611276295569</v>
      </c>
      <c r="AZ64" s="49">
        <v>1</v>
      </c>
      <c r="BA64" s="50">
        <v>1</v>
      </c>
      <c r="BB64" s="51">
        <f t="shared" si="38"/>
        <v>-2.5168077431365425</v>
      </c>
      <c r="BC64" s="52">
        <f t="shared" si="39"/>
        <v>-2.5168077431365425</v>
      </c>
      <c r="BD64" s="58">
        <v>1.9174533844930146</v>
      </c>
      <c r="BE64" s="48">
        <v>1.9174533844930146</v>
      </c>
      <c r="BF64" s="49">
        <v>1</v>
      </c>
      <c r="BG64" s="50">
        <v>1</v>
      </c>
      <c r="BH64" s="51">
        <f t="shared" si="40"/>
        <v>1.8488732230270812</v>
      </c>
      <c r="BI64" s="52">
        <f t="shared" si="41"/>
        <v>1.8488732230270812</v>
      </c>
      <c r="BJ64" s="58">
        <v>3.7663266075200958</v>
      </c>
      <c r="BK64" s="48">
        <v>3.7663266075200958</v>
      </c>
      <c r="BL64" s="49">
        <v>1</v>
      </c>
      <c r="BM64" s="50">
        <v>1</v>
      </c>
    </row>
    <row r="65" spans="1:65" x14ac:dyDescent="0.25">
      <c r="A65" s="108" t="s">
        <v>86</v>
      </c>
      <c r="B65" s="42" t="b">
        <f t="shared" si="21"/>
        <v>1</v>
      </c>
      <c r="C65" s="43">
        <v>1</v>
      </c>
      <c r="D65" s="43">
        <v>4</v>
      </c>
      <c r="E65" s="138">
        <v>2</v>
      </c>
      <c r="F65" s="45">
        <f t="shared" si="22"/>
        <v>1.1414142562631193</v>
      </c>
      <c r="G65" s="46">
        <f t="shared" si="23"/>
        <v>2.942873441309775</v>
      </c>
      <c r="H65" s="58">
        <v>6.0965652812872424</v>
      </c>
      <c r="I65" s="48">
        <v>5.9118539831746899</v>
      </c>
      <c r="J65" s="49">
        <v>3</v>
      </c>
      <c r="K65" s="50">
        <v>3</v>
      </c>
      <c r="L65" s="51">
        <f t="shared" si="24"/>
        <v>-5.1983000869189055E-2</v>
      </c>
      <c r="M65" s="52">
        <f t="shared" si="25"/>
        <v>0.13272829724336344</v>
      </c>
      <c r="N65" s="59">
        <v>6.0445822804180533</v>
      </c>
      <c r="O65" s="54">
        <v>6.0445822804180533</v>
      </c>
      <c r="P65" s="60">
        <v>3</v>
      </c>
      <c r="Q65" s="50">
        <v>3</v>
      </c>
      <c r="R65" s="51">
        <f t="shared" si="26"/>
        <v>-0.12381443078933607</v>
      </c>
      <c r="S65" s="52">
        <f t="shared" si="27"/>
        <v>-0.80576796599973033</v>
      </c>
      <c r="T65" s="58">
        <v>5.9207678496287173</v>
      </c>
      <c r="U65" s="56">
        <v>5.238814314418323</v>
      </c>
      <c r="V65" s="60">
        <v>3</v>
      </c>
      <c r="W65" s="50">
        <v>3</v>
      </c>
      <c r="X65" s="51">
        <f t="shared" si="28"/>
        <v>-0.30432645775279088</v>
      </c>
      <c r="Y65" s="52">
        <f t="shared" si="29"/>
        <v>-0.25069473682356946</v>
      </c>
      <c r="Z65" s="61">
        <v>5.6164413918759264</v>
      </c>
      <c r="AA65" s="62">
        <v>4.9881195775947536</v>
      </c>
      <c r="AB65" s="60">
        <v>2</v>
      </c>
      <c r="AC65" s="50">
        <v>2</v>
      </c>
      <c r="AD65" s="51">
        <f t="shared" si="30"/>
        <v>0.16319895756022262</v>
      </c>
      <c r="AE65" s="52">
        <f t="shared" si="31"/>
        <v>0.65476803075266687</v>
      </c>
      <c r="AF65" s="58">
        <v>5.779640349436149</v>
      </c>
      <c r="AG65" s="56">
        <v>5.6428876083474204</v>
      </c>
      <c r="AH65" s="60">
        <v>2</v>
      </c>
      <c r="AI65" s="50">
        <v>2</v>
      </c>
      <c r="AJ65" s="51">
        <f t="shared" si="32"/>
        <v>0.22164597964202404</v>
      </c>
      <c r="AK65" s="52">
        <f t="shared" si="33"/>
        <v>-0.29163981856706389</v>
      </c>
      <c r="AL65" s="59">
        <v>6.0012863290781731</v>
      </c>
      <c r="AM65" s="54">
        <v>5.3512477897803565</v>
      </c>
      <c r="AN65" s="60">
        <v>3</v>
      </c>
      <c r="AO65" s="50">
        <v>3</v>
      </c>
      <c r="AP65" s="51">
        <f t="shared" si="34"/>
        <v>1.482233301362168E-2</v>
      </c>
      <c r="AQ65" s="52">
        <f t="shared" si="35"/>
        <v>0.4090555285374089</v>
      </c>
      <c r="AR65" s="58">
        <v>6.0161086620917947</v>
      </c>
      <c r="AS65" s="56">
        <v>5.7603033183177654</v>
      </c>
      <c r="AT65" s="60">
        <v>3</v>
      </c>
      <c r="AU65" s="50">
        <v>3</v>
      </c>
      <c r="AV65" s="51">
        <f t="shared" si="36"/>
        <v>4.0858154090344101E-2</v>
      </c>
      <c r="AW65" s="52">
        <f t="shared" si="37"/>
        <v>0.19789699844978514</v>
      </c>
      <c r="AX65" s="57">
        <v>6.0569668161821388</v>
      </c>
      <c r="AY65" s="63">
        <v>5.9582003167675506</v>
      </c>
      <c r="AZ65" s="49">
        <v>3</v>
      </c>
      <c r="BA65" s="50">
        <v>3</v>
      </c>
      <c r="BB65" s="51">
        <f t="shared" si="38"/>
        <v>-2.5178508930470578E-2</v>
      </c>
      <c r="BC65" s="52">
        <f t="shared" si="39"/>
        <v>-0.1611602540335948</v>
      </c>
      <c r="BD65" s="58">
        <v>6.0317883072516683</v>
      </c>
      <c r="BE65" s="48">
        <v>5.7970400627339558</v>
      </c>
      <c r="BF65" s="49">
        <v>3</v>
      </c>
      <c r="BG65" s="50">
        <v>3</v>
      </c>
      <c r="BH65" s="51">
        <f t="shared" si="40"/>
        <v>-0.19558643361512029</v>
      </c>
      <c r="BI65" s="52">
        <f t="shared" si="41"/>
        <v>3.9161810902592187E-2</v>
      </c>
      <c r="BJ65" s="58">
        <v>5.836201873636548</v>
      </c>
      <c r="BK65" s="48">
        <v>5.836201873636548</v>
      </c>
      <c r="BL65" s="49">
        <v>2</v>
      </c>
      <c r="BM65" s="50">
        <v>2</v>
      </c>
    </row>
    <row r="66" spans="1:65" x14ac:dyDescent="0.25">
      <c r="A66" s="108" t="s">
        <v>87</v>
      </c>
      <c r="B66" s="42" t="b">
        <f t="shared" si="21"/>
        <v>0</v>
      </c>
      <c r="C66" s="43">
        <v>1</v>
      </c>
      <c r="D66" s="43">
        <v>4</v>
      </c>
      <c r="E66" s="138">
        <v>2</v>
      </c>
      <c r="F66" s="45">
        <f t="shared" si="22"/>
        <v>3.8943748841588963</v>
      </c>
      <c r="G66" s="46">
        <f t="shared" si="23"/>
        <v>4.1008138390810966</v>
      </c>
      <c r="H66" s="58">
        <v>3.6117819653534977</v>
      </c>
      <c r="I66" s="48">
        <v>3.6117819653534977</v>
      </c>
      <c r="J66" s="49">
        <v>1</v>
      </c>
      <c r="K66" s="50">
        <v>1</v>
      </c>
      <c r="L66" s="51">
        <f t="shared" si="24"/>
        <v>-0.24247392415956037</v>
      </c>
      <c r="M66" s="52">
        <f t="shared" si="25"/>
        <v>-0.24247392415956037</v>
      </c>
      <c r="N66" s="59">
        <v>3.3693080411939373</v>
      </c>
      <c r="O66" s="54">
        <v>3.3693080411939373</v>
      </c>
      <c r="P66" s="60">
        <v>1</v>
      </c>
      <c r="Q66" s="50">
        <v>1</v>
      </c>
      <c r="R66" s="51">
        <f t="shared" si="26"/>
        <v>-1.9723452572375464</v>
      </c>
      <c r="S66" s="52">
        <f t="shared" si="27"/>
        <v>-1.9723452572375464</v>
      </c>
      <c r="T66" s="58">
        <v>1.396962783956391</v>
      </c>
      <c r="U66" s="56">
        <v>1.396962783956391</v>
      </c>
      <c r="V66" s="60">
        <v>1</v>
      </c>
      <c r="W66" s="50">
        <v>1</v>
      </c>
      <c r="X66" s="51">
        <f t="shared" si="28"/>
        <v>-1.396962783956391</v>
      </c>
      <c r="Y66" s="52">
        <f t="shared" si="29"/>
        <v>-1.396962783956391</v>
      </c>
      <c r="Z66" s="61">
        <v>0</v>
      </c>
      <c r="AA66" s="62">
        <v>0</v>
      </c>
      <c r="AB66" s="60">
        <v>1</v>
      </c>
      <c r="AC66" s="50">
        <v>1</v>
      </c>
      <c r="AD66" s="51" t="str">
        <f t="shared" si="30"/>
        <v>..</v>
      </c>
      <c r="AE66" s="52" t="str">
        <f t="shared" si="31"/>
        <v>..</v>
      </c>
      <c r="AF66" s="58" t="s">
        <v>26</v>
      </c>
      <c r="AG66" s="56" t="s">
        <v>26</v>
      </c>
      <c r="AH66" s="60" t="s">
        <v>26</v>
      </c>
      <c r="AI66" s="50" t="s">
        <v>26</v>
      </c>
      <c r="AJ66" s="51" t="str">
        <f t="shared" si="32"/>
        <v>..</v>
      </c>
      <c r="AK66" s="52" t="str">
        <f t="shared" si="33"/>
        <v>..</v>
      </c>
      <c r="AL66" s="59">
        <v>4.1566809715491102</v>
      </c>
      <c r="AM66" s="54">
        <v>3.7142331339236256</v>
      </c>
      <c r="AN66" s="60">
        <v>1</v>
      </c>
      <c r="AO66" s="50">
        <v>1</v>
      </c>
      <c r="AP66" s="51">
        <f t="shared" si="34"/>
        <v>0.28259291880539905</v>
      </c>
      <c r="AQ66" s="52">
        <f t="shared" si="35"/>
        <v>0.48903187372759982</v>
      </c>
      <c r="AR66" s="58">
        <v>4.4392738903545093</v>
      </c>
      <c r="AS66" s="56">
        <v>4.2032650076512255</v>
      </c>
      <c r="AT66" s="60">
        <v>1</v>
      </c>
      <c r="AU66" s="50">
        <v>1</v>
      </c>
      <c r="AV66" s="51" t="str">
        <f t="shared" si="36"/>
        <v>..</v>
      </c>
      <c r="AW66" s="52" t="str">
        <f t="shared" si="37"/>
        <v>..</v>
      </c>
      <c r="AX66" s="57" t="s">
        <v>26</v>
      </c>
      <c r="AY66" s="63" t="s">
        <v>26</v>
      </c>
      <c r="AZ66" s="49" t="s">
        <v>26</v>
      </c>
      <c r="BA66" s="50" t="s">
        <v>26</v>
      </c>
      <c r="BB66" s="51" t="str">
        <f t="shared" si="38"/>
        <v>..</v>
      </c>
      <c r="BC66" s="52" t="str">
        <f t="shared" si="39"/>
        <v>..</v>
      </c>
      <c r="BD66" s="58" t="s">
        <v>26</v>
      </c>
      <c r="BE66" s="48" t="s">
        <v>26</v>
      </c>
      <c r="BF66" s="49" t="s">
        <v>26</v>
      </c>
      <c r="BG66" s="50" t="s">
        <v>26</v>
      </c>
      <c r="BH66" s="51" t="str">
        <f t="shared" si="40"/>
        <v>..</v>
      </c>
      <c r="BI66" s="52" t="str">
        <f t="shared" si="41"/>
        <v>..</v>
      </c>
      <c r="BJ66" s="58" t="s">
        <v>26</v>
      </c>
      <c r="BK66" s="48" t="s">
        <v>26</v>
      </c>
      <c r="BL66" s="49" t="s">
        <v>26</v>
      </c>
      <c r="BM66" s="50" t="s">
        <v>26</v>
      </c>
    </row>
    <row r="67" spans="1:65" x14ac:dyDescent="0.25">
      <c r="A67" s="108" t="s">
        <v>88</v>
      </c>
      <c r="B67" s="42" t="b">
        <f t="shared" ref="B67:B98" si="42">AND(H67&lt;=10,N67&lt;=10,T67&lt;=10,Z67&lt;=10,AF67&lt;=10,AL67&lt;=10,AR67&lt;=10,BD67&lt;=10,BJ67&lt;=10,AX67&lt;=10)</f>
        <v>1</v>
      </c>
      <c r="C67" s="43">
        <v>1</v>
      </c>
      <c r="D67" s="43">
        <v>4</v>
      </c>
      <c r="E67" s="138">
        <v>2</v>
      </c>
      <c r="F67" s="45">
        <f t="shared" ref="F67:F98" si="43">IF(L67="..",0,SQRT(POWER(L67,2)))+IF(AD67="..",0,SQRT(POWER(AD67,2)))+IF(R67="..",0,SQRT(POWER(R67,2)))+IF(X67="..",0,SQRT(POWER(X67,2)))+IF(AJ67="..",0,SQRT(POWER(AJ67,2)))+IF(AP67="..",0,SQRT(POWER(AP67,2)))+IF(AV67="..",0,SQRT(POWER(AV67,2)))+IF(BB67="..",0,SQRT(POWER(BB67,2)))+IF(BH67="..",0,SQRT(POWER(BH67,2)))</f>
        <v>2.6142967920795446</v>
      </c>
      <c r="G67" s="46">
        <f t="shared" ref="G67:G98" si="44">IF(M67="..",0,SQRT(POWER(M67,2)))+IF(AE67="..",0,SQRT(POWER(AE67,2)))+IF(S67="..",0,SQRT(POWER(S67,2)))+IF(Y67="..",0,SQRT(POWER(Y67,2)))+IF(AK67="..",0,SQRT(POWER(AK67,2)))+IF(AQ67="..",0,SQRT(POWER(AQ67,2)))+IF(AW67="..",0,SQRT(POWER(AW67,2)))+IF(BC67="..",0,SQRT(POWER(BC67,2)))+IF(BI67="..",0,SQRT(POWER(BI67,2)))</f>
        <v>3.050841906241061</v>
      </c>
      <c r="H67" s="58">
        <v>5.0300743539392148</v>
      </c>
      <c r="I67" s="48">
        <v>5.0300743539392148</v>
      </c>
      <c r="J67" s="49">
        <v>2</v>
      </c>
      <c r="K67" s="50">
        <v>2</v>
      </c>
      <c r="L67" s="51">
        <f t="shared" ref="L67:L98" si="45">IF(OR(H67="..",N67=".."),"..",SQRT(N67*N67)-SQRT(H67*H67))</f>
        <v>0.38198219929761912</v>
      </c>
      <c r="M67" s="52">
        <f t="shared" ref="M67:M98" si="46">IF(OR(I67="..",O67=".."),"..",SQRT(O67*O67)-SQRT(I67*I67))</f>
        <v>0.38198219929761912</v>
      </c>
      <c r="N67" s="59">
        <v>5.4120565532368339</v>
      </c>
      <c r="O67" s="54">
        <v>5.4120565532368339</v>
      </c>
      <c r="P67" s="60">
        <v>2</v>
      </c>
      <c r="Q67" s="50">
        <v>2</v>
      </c>
      <c r="R67" s="51">
        <f t="shared" ref="R67:R98" si="47">IF(OR(N67="..",T67=".."),"..",SQRT(T67*T67)-SQRT(N67*N67))</f>
        <v>-0.15913231824935004</v>
      </c>
      <c r="S67" s="52">
        <f t="shared" ref="S67:S98" si="48">IF(OR(O67="..",U67=".."),"..",SQRT(U67*U67)-SQRT(O67*O67))</f>
        <v>-0.15913231824935004</v>
      </c>
      <c r="T67" s="58">
        <v>5.2529242349874838</v>
      </c>
      <c r="U67" s="56">
        <v>5.2529242349874838</v>
      </c>
      <c r="V67" s="60">
        <v>2</v>
      </c>
      <c r="W67" s="50">
        <v>2</v>
      </c>
      <c r="X67" s="51">
        <f t="shared" ref="X67:X98" si="49">IF(OR(T67="..",Z67=".."),"..",SQRT(Z67*Z67)-SQRT(T67*T67))</f>
        <v>-0.26612467405193652</v>
      </c>
      <c r="Y67" s="52">
        <f t="shared" ref="Y67:Y98" si="50">IF(OR(U67="..",AA67=".."),"..",SQRT(AA67*AA67)-SQRT(U67*U67))</f>
        <v>-0.26612467405193652</v>
      </c>
      <c r="Z67" s="61">
        <v>4.9867995609355473</v>
      </c>
      <c r="AA67" s="62">
        <v>4.9867995609355473</v>
      </c>
      <c r="AB67" s="60">
        <v>2</v>
      </c>
      <c r="AC67" s="50">
        <v>2</v>
      </c>
      <c r="AD67" s="51">
        <f t="shared" ref="AD67:AD98" si="51">IF(OR(Z67="..",AF67=".."),"..",SQRT(AF67*AF67)-SQRT(Z67*Z67))</f>
        <v>0.56057295498179815</v>
      </c>
      <c r="AE67" s="52">
        <f t="shared" ref="AE67:AE98" si="52">IF(OR(AA67="..",AG67=".."),"..",SQRT(AG67*AG67)-SQRT(AA67*AA67))</f>
        <v>0.56057295498179815</v>
      </c>
      <c r="AF67" s="58">
        <v>5.5473725159173455</v>
      </c>
      <c r="AG67" s="56">
        <v>5.5473725159173455</v>
      </c>
      <c r="AH67" s="60">
        <v>2</v>
      </c>
      <c r="AI67" s="50">
        <v>2</v>
      </c>
      <c r="AJ67" s="51">
        <f t="shared" ref="AJ67:AJ98" si="53">IF(OR(AF67="..",AL67=".."),"..",SQRT(AL67*AL67)-SQRT(AF67*AF67))</f>
        <v>-0.12296573343908523</v>
      </c>
      <c r="AK67" s="52">
        <f t="shared" ref="AK67:AK98" si="54">IF(OR(AG67="..",AM67=".."),"..",SQRT(AM67*AM67)-SQRT(AG67*AG67))</f>
        <v>-0.34123829051984345</v>
      </c>
      <c r="AL67" s="59">
        <v>5.4244067824782602</v>
      </c>
      <c r="AM67" s="54">
        <v>5.206134225397502</v>
      </c>
      <c r="AN67" s="60">
        <v>2</v>
      </c>
      <c r="AO67" s="50">
        <v>2</v>
      </c>
      <c r="AP67" s="51">
        <f t="shared" ref="AP67:AP98" si="55">IF(OR(AL67="..",AR67=".."),"..",SQRT(AR67*AR67)-SQRT(AL67*AL67))</f>
        <v>0.12223118162198965</v>
      </c>
      <c r="AQ67" s="52">
        <f t="shared" ref="AQ67:AQ98" si="56">IF(OR(AM67="..",AS67=".."),"..",SQRT(AS67*AS67)-SQRT(AM67*AM67))</f>
        <v>0.34050373870274786</v>
      </c>
      <c r="AR67" s="58">
        <v>5.5466379641002499</v>
      </c>
      <c r="AS67" s="56">
        <v>5.5466379641002499</v>
      </c>
      <c r="AT67" s="60">
        <v>2</v>
      </c>
      <c r="AU67" s="50">
        <v>2</v>
      </c>
      <c r="AV67" s="51">
        <f t="shared" ref="AV67:AV98" si="57">IF(OR(AR67="..",AX67=".."),"..",SQRT(AX67*AX67)-SQRT(AR67*AR67))</f>
        <v>-0.56509926202714578</v>
      </c>
      <c r="AW67" s="52">
        <f t="shared" ref="AW67:AW98" si="58">IF(OR(AS67="..",AY67=".."),"..",SQRT(AY67*AY67)-SQRT(AS67*AS67))</f>
        <v>-0.56509926202714578</v>
      </c>
      <c r="AX67" s="57">
        <v>4.9815387020731041</v>
      </c>
      <c r="AY67" s="63">
        <v>4.9815387020731041</v>
      </c>
      <c r="AZ67" s="49">
        <v>2</v>
      </c>
      <c r="BA67" s="50">
        <v>2</v>
      </c>
      <c r="BB67" s="51">
        <f t="shared" ref="BB67:BB98" si="59">IF(OR(AX67="..",BD67=".."),"..",SQRT(BD67*BD67)-SQRT(AX67*AX67))</f>
        <v>-0.31233234800651299</v>
      </c>
      <c r="BC67" s="52">
        <f t="shared" ref="BC67:BC98" si="60">IF(OR(BE67="..",AY67=".."),"..",SQRT(BE67*BE67)-SQRT(AY67*AY67))</f>
        <v>-0.31233234800651299</v>
      </c>
      <c r="BD67" s="58">
        <v>4.6692063540665911</v>
      </c>
      <c r="BE67" s="48">
        <v>4.6692063540665911</v>
      </c>
      <c r="BF67" s="49">
        <v>1</v>
      </c>
      <c r="BG67" s="50">
        <v>1</v>
      </c>
      <c r="BH67" s="51">
        <f t="shared" ref="BH67:BH98" si="61">IF(OR(BD67="..",BJ67=".."),"..",SQRT(BJ67*BJ67)-SQRT(BD67*BD67))</f>
        <v>0.1238561204041071</v>
      </c>
      <c r="BI67" s="52">
        <f t="shared" ref="BI67:BI98" si="62">IF(OR(BE67="..",BK67=".."),"..",SQRT(BK67*BK67)-SQRT(BE67*BE67))</f>
        <v>0.1238561204041071</v>
      </c>
      <c r="BJ67" s="58">
        <v>4.7930624744706982</v>
      </c>
      <c r="BK67" s="48">
        <v>4.7930624744706982</v>
      </c>
      <c r="BL67" s="49">
        <v>1</v>
      </c>
      <c r="BM67" s="50">
        <v>1</v>
      </c>
    </row>
    <row r="68" spans="1:65" x14ac:dyDescent="0.25">
      <c r="A68" s="108" t="s">
        <v>89</v>
      </c>
      <c r="B68" s="42" t="b">
        <f t="shared" si="42"/>
        <v>1</v>
      </c>
      <c r="C68" s="43">
        <v>4</v>
      </c>
      <c r="D68" s="43">
        <v>1</v>
      </c>
      <c r="E68" s="138">
        <v>1</v>
      </c>
      <c r="F68" s="45">
        <f t="shared" si="43"/>
        <v>1.3635655048822102</v>
      </c>
      <c r="G68" s="46">
        <f t="shared" si="44"/>
        <v>2.3224564231302871</v>
      </c>
      <c r="H68" s="58">
        <v>9.0432805275458268</v>
      </c>
      <c r="I68" s="48">
        <v>8.8997183518015159</v>
      </c>
      <c r="J68" s="49">
        <v>4</v>
      </c>
      <c r="K68" s="50">
        <v>4</v>
      </c>
      <c r="L68" s="51">
        <f t="shared" si="45"/>
        <v>-6.4329736858796949E-2</v>
      </c>
      <c r="M68" s="52">
        <f t="shared" si="46"/>
        <v>7.9232438885513901E-2</v>
      </c>
      <c r="N68" s="59">
        <v>8.9789507906870298</v>
      </c>
      <c r="O68" s="54">
        <v>8.9789507906870298</v>
      </c>
      <c r="P68" s="60">
        <v>4</v>
      </c>
      <c r="Q68" s="50">
        <v>4</v>
      </c>
      <c r="R68" s="51">
        <f t="shared" si="47"/>
        <v>8.5290190449303083E-2</v>
      </c>
      <c r="S68" s="52">
        <f t="shared" si="48"/>
        <v>-0.46026704763757564</v>
      </c>
      <c r="T68" s="58">
        <v>9.0642409811363329</v>
      </c>
      <c r="U68" s="56">
        <v>8.5186837430494542</v>
      </c>
      <c r="V68" s="60">
        <v>4</v>
      </c>
      <c r="W68" s="50">
        <v>4</v>
      </c>
      <c r="X68" s="51">
        <f t="shared" si="49"/>
        <v>-1.0294200342574555E-2</v>
      </c>
      <c r="Y68" s="52">
        <f t="shared" si="50"/>
        <v>0.43026046986880928</v>
      </c>
      <c r="Z68" s="61">
        <v>9.0539467807937584</v>
      </c>
      <c r="AA68" s="62">
        <v>8.9489442129182635</v>
      </c>
      <c r="AB68" s="60">
        <v>4</v>
      </c>
      <c r="AC68" s="50">
        <v>4</v>
      </c>
      <c r="AD68" s="51">
        <f t="shared" si="51"/>
        <v>1.2971272044017823E-2</v>
      </c>
      <c r="AE68" s="52">
        <f t="shared" si="52"/>
        <v>-0.23909040202609688</v>
      </c>
      <c r="AF68" s="58">
        <v>9.0669180528377762</v>
      </c>
      <c r="AG68" s="56">
        <v>8.7098538108921666</v>
      </c>
      <c r="AH68" s="60">
        <v>4</v>
      </c>
      <c r="AI68" s="50">
        <v>4</v>
      </c>
      <c r="AJ68" s="51">
        <f t="shared" si="53"/>
        <v>0.11680688042507548</v>
      </c>
      <c r="AK68" s="52">
        <f t="shared" si="54"/>
        <v>0.25680198116026709</v>
      </c>
      <c r="AL68" s="59">
        <v>9.1837249332628517</v>
      </c>
      <c r="AM68" s="54">
        <v>8.9666557920524337</v>
      </c>
      <c r="AN68" s="60">
        <v>4</v>
      </c>
      <c r="AO68" s="50">
        <v>4</v>
      </c>
      <c r="AP68" s="51">
        <f t="shared" si="55"/>
        <v>-1.9108170944393876E-2</v>
      </c>
      <c r="AQ68" s="52">
        <f t="shared" si="56"/>
        <v>-0.21831057960925015</v>
      </c>
      <c r="AR68" s="58">
        <v>9.1646167623184578</v>
      </c>
      <c r="AS68" s="56">
        <v>8.7483452124431835</v>
      </c>
      <c r="AT68" s="60">
        <v>4</v>
      </c>
      <c r="AU68" s="50">
        <v>4</v>
      </c>
      <c r="AV68" s="51">
        <f t="shared" si="57"/>
        <v>-0.19264800791576953</v>
      </c>
      <c r="AW68" s="52">
        <f t="shared" si="58"/>
        <v>-0.11651888614798978</v>
      </c>
      <c r="AX68" s="57">
        <v>8.9719687544026883</v>
      </c>
      <c r="AY68" s="63">
        <v>8.6318263262951938</v>
      </c>
      <c r="AZ68" s="49">
        <v>4</v>
      </c>
      <c r="BA68" s="50">
        <v>4</v>
      </c>
      <c r="BB68" s="51">
        <f t="shared" si="59"/>
        <v>-0.12591225093733271</v>
      </c>
      <c r="BC68" s="52">
        <f t="shared" si="60"/>
        <v>-7.720509761210792E-2</v>
      </c>
      <c r="BD68" s="58">
        <v>8.8460565034653555</v>
      </c>
      <c r="BE68" s="48">
        <v>8.5546212286830858</v>
      </c>
      <c r="BF68" s="49">
        <v>4</v>
      </c>
      <c r="BG68" s="50">
        <v>4</v>
      </c>
      <c r="BH68" s="51">
        <f t="shared" si="61"/>
        <v>-0.73620479496494617</v>
      </c>
      <c r="BI68" s="52">
        <f t="shared" si="62"/>
        <v>-0.44476952018267646</v>
      </c>
      <c r="BJ68" s="58">
        <v>8.1098517085004094</v>
      </c>
      <c r="BK68" s="48">
        <v>8.1098517085004094</v>
      </c>
      <c r="BL68" s="49">
        <v>4</v>
      </c>
      <c r="BM68" s="50">
        <v>4</v>
      </c>
    </row>
    <row r="69" spans="1:65" x14ac:dyDescent="0.25">
      <c r="A69" s="108" t="s">
        <v>90</v>
      </c>
      <c r="B69" s="42" t="b">
        <f t="shared" si="42"/>
        <v>1</v>
      </c>
      <c r="C69" s="43">
        <v>3</v>
      </c>
      <c r="D69" s="43">
        <v>4</v>
      </c>
      <c r="E69" s="138">
        <v>2</v>
      </c>
      <c r="F69" s="45">
        <f t="shared" si="43"/>
        <v>1.509786845714113</v>
      </c>
      <c r="G69" s="46">
        <f t="shared" si="44"/>
        <v>3.3509155073032195</v>
      </c>
      <c r="H69" s="58">
        <v>7.6706253974488003</v>
      </c>
      <c r="I69" s="48">
        <v>5.8689991049743968</v>
      </c>
      <c r="J69" s="49">
        <v>3</v>
      </c>
      <c r="K69" s="50">
        <v>3</v>
      </c>
      <c r="L69" s="51">
        <f t="shared" si="45"/>
        <v>2.2473770068612176E-2</v>
      </c>
      <c r="M69" s="52">
        <f t="shared" si="46"/>
        <v>-0.24715630937798583</v>
      </c>
      <c r="N69" s="59">
        <v>7.6930991675174125</v>
      </c>
      <c r="O69" s="54">
        <v>5.621842795596411</v>
      </c>
      <c r="P69" s="60">
        <v>3</v>
      </c>
      <c r="Q69" s="50">
        <v>3</v>
      </c>
      <c r="R69" s="51">
        <f t="shared" si="47"/>
        <v>1.1385002277684464E-2</v>
      </c>
      <c r="S69" s="52">
        <f t="shared" si="48"/>
        <v>-0.24805218036865284</v>
      </c>
      <c r="T69" s="58">
        <v>7.704484169795097</v>
      </c>
      <c r="U69" s="56">
        <v>5.3737906152277581</v>
      </c>
      <c r="V69" s="60">
        <v>3</v>
      </c>
      <c r="W69" s="50">
        <v>3</v>
      </c>
      <c r="X69" s="51">
        <f t="shared" si="49"/>
        <v>-0.54178248247557814</v>
      </c>
      <c r="Y69" s="52">
        <f t="shared" si="50"/>
        <v>-0.6879212689004115</v>
      </c>
      <c r="Z69" s="61">
        <v>7.1627016873195188</v>
      </c>
      <c r="AA69" s="62">
        <v>4.6858693463273466</v>
      </c>
      <c r="AB69" s="60">
        <v>2</v>
      </c>
      <c r="AC69" s="50">
        <v>2</v>
      </c>
      <c r="AD69" s="51">
        <f t="shared" si="51"/>
        <v>0.26880084965393625</v>
      </c>
      <c r="AE69" s="52">
        <f t="shared" si="52"/>
        <v>0.84549524407099597</v>
      </c>
      <c r="AF69" s="58">
        <v>7.4315025369734551</v>
      </c>
      <c r="AG69" s="56">
        <v>5.5313645903983426</v>
      </c>
      <c r="AH69" s="60">
        <v>3</v>
      </c>
      <c r="AI69" s="50">
        <v>3</v>
      </c>
      <c r="AJ69" s="51">
        <f t="shared" si="53"/>
        <v>0.24649475453096237</v>
      </c>
      <c r="AK69" s="52">
        <f t="shared" si="54"/>
        <v>7.1649175086111683E-2</v>
      </c>
      <c r="AL69" s="59">
        <v>7.6779972915044175</v>
      </c>
      <c r="AM69" s="54">
        <v>5.6030137654844543</v>
      </c>
      <c r="AN69" s="60">
        <v>3</v>
      </c>
      <c r="AO69" s="50">
        <v>3</v>
      </c>
      <c r="AP69" s="51">
        <f t="shared" si="55"/>
        <v>-3.3328989614895832E-2</v>
      </c>
      <c r="AQ69" s="52">
        <f t="shared" si="56"/>
        <v>0.31483563763260225</v>
      </c>
      <c r="AR69" s="58">
        <v>7.6446683018895216</v>
      </c>
      <c r="AS69" s="56">
        <v>5.9178494031170565</v>
      </c>
      <c r="AT69" s="60">
        <v>3</v>
      </c>
      <c r="AU69" s="50">
        <v>3</v>
      </c>
      <c r="AV69" s="51">
        <f t="shared" si="57"/>
        <v>-0.22824522231972733</v>
      </c>
      <c r="AW69" s="52">
        <f t="shared" si="58"/>
        <v>-0.39087379476402262</v>
      </c>
      <c r="AX69" s="57">
        <v>7.4164230795697943</v>
      </c>
      <c r="AY69" s="63">
        <v>5.5269756083530339</v>
      </c>
      <c r="AZ69" s="49">
        <v>3</v>
      </c>
      <c r="BA69" s="50">
        <v>3</v>
      </c>
      <c r="BB69" s="51">
        <f t="shared" si="59"/>
        <v>-4.9198528088205684E-2</v>
      </c>
      <c r="BC69" s="52">
        <f t="shared" si="60"/>
        <v>-0.26666473527234835</v>
      </c>
      <c r="BD69" s="58">
        <v>7.3672245514815886</v>
      </c>
      <c r="BE69" s="48">
        <v>5.2603108730806856</v>
      </c>
      <c r="BF69" s="49">
        <v>3</v>
      </c>
      <c r="BG69" s="50">
        <v>3</v>
      </c>
      <c r="BH69" s="51">
        <f t="shared" si="61"/>
        <v>-0.1080772466845108</v>
      </c>
      <c r="BI69" s="52">
        <f t="shared" si="62"/>
        <v>0.27826716183008848</v>
      </c>
      <c r="BJ69" s="58">
        <v>7.2591473047970778</v>
      </c>
      <c r="BK69" s="48">
        <v>5.5385780349107741</v>
      </c>
      <c r="BL69" s="49">
        <v>3</v>
      </c>
      <c r="BM69" s="50">
        <v>3</v>
      </c>
    </row>
    <row r="70" spans="1:65" x14ac:dyDescent="0.25">
      <c r="A70" s="108" t="s">
        <v>91</v>
      </c>
      <c r="B70" s="42" t="b">
        <f t="shared" si="42"/>
        <v>1</v>
      </c>
      <c r="C70" s="43">
        <v>3</v>
      </c>
      <c r="D70" s="43">
        <v>2</v>
      </c>
      <c r="E70" s="138">
        <v>2</v>
      </c>
      <c r="F70" s="45">
        <f t="shared" si="43"/>
        <v>8.621179133993472</v>
      </c>
      <c r="G70" s="46">
        <f t="shared" si="44"/>
        <v>6.2622674606788751</v>
      </c>
      <c r="H70" s="47">
        <v>0</v>
      </c>
      <c r="I70" s="48">
        <v>0</v>
      </c>
      <c r="J70" s="49">
        <v>1</v>
      </c>
      <c r="K70" s="50">
        <v>1</v>
      </c>
      <c r="L70" s="51">
        <f t="shared" si="45"/>
        <v>0</v>
      </c>
      <c r="M70" s="52">
        <f t="shared" si="46"/>
        <v>0</v>
      </c>
      <c r="N70" s="53">
        <v>0</v>
      </c>
      <c r="O70" s="54">
        <v>0</v>
      </c>
      <c r="P70" s="60">
        <v>1</v>
      </c>
      <c r="Q70" s="50">
        <v>1</v>
      </c>
      <c r="R70" s="51">
        <f t="shared" si="47"/>
        <v>5.5540496130838637</v>
      </c>
      <c r="S70" s="52">
        <f t="shared" si="48"/>
        <v>2.6768810710826516</v>
      </c>
      <c r="T70" s="47">
        <v>5.5540496130838637</v>
      </c>
      <c r="U70" s="56">
        <v>2.6768810710826516</v>
      </c>
      <c r="V70" s="60">
        <v>1</v>
      </c>
      <c r="W70" s="50">
        <v>1</v>
      </c>
      <c r="X70" s="51">
        <f t="shared" si="49"/>
        <v>-0.68791113613431154</v>
      </c>
      <c r="Y70" s="52">
        <f t="shared" si="50"/>
        <v>0.57157772712477328</v>
      </c>
      <c r="Z70" s="64">
        <v>4.8661384769495521</v>
      </c>
      <c r="AA70" s="62">
        <v>3.2484587982074249</v>
      </c>
      <c r="AB70" s="60">
        <v>1</v>
      </c>
      <c r="AC70" s="50">
        <v>1</v>
      </c>
      <c r="AD70" s="51">
        <f t="shared" si="51"/>
        <v>0.90173534028198077</v>
      </c>
      <c r="AE70" s="52">
        <f t="shared" si="52"/>
        <v>0.73838785785269589</v>
      </c>
      <c r="AF70" s="47">
        <v>5.7678738172315329</v>
      </c>
      <c r="AG70" s="56">
        <v>3.9868466560601208</v>
      </c>
      <c r="AH70" s="60">
        <v>1</v>
      </c>
      <c r="AI70" s="50">
        <v>1</v>
      </c>
      <c r="AJ70" s="51">
        <f t="shared" si="53"/>
        <v>0.68007554968008144</v>
      </c>
      <c r="AK70" s="52">
        <f t="shared" si="54"/>
        <v>0.62135350027687863</v>
      </c>
      <c r="AL70" s="53">
        <v>6.4479493669116144</v>
      </c>
      <c r="AM70" s="54">
        <v>4.6082001563369994</v>
      </c>
      <c r="AN70" s="60">
        <v>2</v>
      </c>
      <c r="AO70" s="50">
        <v>2</v>
      </c>
      <c r="AP70" s="51">
        <f t="shared" si="55"/>
        <v>0.16776087554077801</v>
      </c>
      <c r="AQ70" s="52">
        <f t="shared" si="56"/>
        <v>0.9165729525683215</v>
      </c>
      <c r="AR70" s="47">
        <v>6.6157102424523924</v>
      </c>
      <c r="AS70" s="56">
        <v>5.5247731089053209</v>
      </c>
      <c r="AT70" s="60">
        <v>3</v>
      </c>
      <c r="AU70" s="50">
        <v>3</v>
      </c>
      <c r="AV70" s="51">
        <f t="shared" si="57"/>
        <v>-0.13354163677232567</v>
      </c>
      <c r="AW70" s="52">
        <f t="shared" si="58"/>
        <v>0.14147233345926935</v>
      </c>
      <c r="AX70" s="57">
        <v>6.4821686056800667</v>
      </c>
      <c r="AY70" s="63">
        <v>5.6662454423645903</v>
      </c>
      <c r="AZ70" s="49">
        <v>3</v>
      </c>
      <c r="BA70" s="50">
        <v>3</v>
      </c>
      <c r="BB70" s="51">
        <f t="shared" si="59"/>
        <v>6.6264729655459043E-2</v>
      </c>
      <c r="BC70" s="52">
        <f t="shared" si="60"/>
        <v>0.25315094461273002</v>
      </c>
      <c r="BD70" s="47">
        <v>6.5484333353355257</v>
      </c>
      <c r="BE70" s="48">
        <v>5.9193963869773203</v>
      </c>
      <c r="BF70" s="49">
        <v>3</v>
      </c>
      <c r="BG70" s="50">
        <v>3</v>
      </c>
      <c r="BH70" s="51">
        <f t="shared" si="61"/>
        <v>0.42984025284467453</v>
      </c>
      <c r="BI70" s="52">
        <f t="shared" si="62"/>
        <v>0.34287107370155478</v>
      </c>
      <c r="BJ70" s="47">
        <v>6.9782735881802003</v>
      </c>
      <c r="BK70" s="48">
        <v>6.2622674606788751</v>
      </c>
      <c r="BL70" s="49">
        <v>3</v>
      </c>
      <c r="BM70" s="50">
        <v>3</v>
      </c>
    </row>
    <row r="71" spans="1:65" x14ac:dyDescent="0.25">
      <c r="A71" s="108" t="s">
        <v>92</v>
      </c>
      <c r="B71" s="42" t="b">
        <f t="shared" si="42"/>
        <v>1</v>
      </c>
      <c r="C71" s="43">
        <v>5</v>
      </c>
      <c r="D71" s="43">
        <v>4</v>
      </c>
      <c r="E71" s="138">
        <v>2</v>
      </c>
      <c r="F71" s="45">
        <f t="shared" si="43"/>
        <v>6.192046665486961</v>
      </c>
      <c r="G71" s="46">
        <f t="shared" si="44"/>
        <v>6.192046665486961</v>
      </c>
      <c r="H71" s="58">
        <v>0</v>
      </c>
      <c r="I71" s="48">
        <v>0</v>
      </c>
      <c r="J71" s="49">
        <v>1</v>
      </c>
      <c r="K71" s="50">
        <v>1</v>
      </c>
      <c r="L71" s="51">
        <f t="shared" si="45"/>
        <v>2.9787124217348753</v>
      </c>
      <c r="M71" s="52">
        <f t="shared" si="46"/>
        <v>2.9787124217348753</v>
      </c>
      <c r="N71" s="59">
        <v>2.9787124217348753</v>
      </c>
      <c r="O71" s="54">
        <v>2.9787124217348753</v>
      </c>
      <c r="P71" s="60">
        <v>1</v>
      </c>
      <c r="Q71" s="50">
        <v>1</v>
      </c>
      <c r="R71" s="51">
        <f t="shared" si="47"/>
        <v>0.11731091100860525</v>
      </c>
      <c r="S71" s="52">
        <f t="shared" si="48"/>
        <v>0.11731091100860525</v>
      </c>
      <c r="T71" s="58">
        <v>3.0960233327434805</v>
      </c>
      <c r="U71" s="56">
        <v>3.0960233327434805</v>
      </c>
      <c r="V71" s="60">
        <v>1</v>
      </c>
      <c r="W71" s="50">
        <v>1</v>
      </c>
      <c r="X71" s="51">
        <f t="shared" si="49"/>
        <v>-0.34878135887241202</v>
      </c>
      <c r="Y71" s="52">
        <f t="shared" si="50"/>
        <v>-0.34878135887241202</v>
      </c>
      <c r="Z71" s="61">
        <v>2.7472419738710685</v>
      </c>
      <c r="AA71" s="62">
        <v>2.7472419738710685</v>
      </c>
      <c r="AB71" s="60">
        <v>1</v>
      </c>
      <c r="AC71" s="50">
        <v>1</v>
      </c>
      <c r="AD71" s="51">
        <f t="shared" si="51"/>
        <v>-2.7472419738710685</v>
      </c>
      <c r="AE71" s="52">
        <f t="shared" si="52"/>
        <v>-2.7472419738710685</v>
      </c>
      <c r="AF71" s="58">
        <v>0</v>
      </c>
      <c r="AG71" s="56">
        <v>0</v>
      </c>
      <c r="AH71" s="60">
        <v>1</v>
      </c>
      <c r="AI71" s="50">
        <v>1</v>
      </c>
      <c r="AJ71" s="51">
        <f t="shared" si="53"/>
        <v>0</v>
      </c>
      <c r="AK71" s="52">
        <f t="shared" si="54"/>
        <v>0</v>
      </c>
      <c r="AL71" s="59">
        <v>0</v>
      </c>
      <c r="AM71" s="54">
        <v>0</v>
      </c>
      <c r="AN71" s="60">
        <v>1</v>
      </c>
      <c r="AO71" s="50">
        <v>1</v>
      </c>
      <c r="AP71" s="51">
        <f t="shared" si="55"/>
        <v>0</v>
      </c>
      <c r="AQ71" s="52">
        <f t="shared" si="56"/>
        <v>0</v>
      </c>
      <c r="AR71" s="58">
        <v>0</v>
      </c>
      <c r="AS71" s="56">
        <v>0</v>
      </c>
      <c r="AT71" s="60">
        <v>1</v>
      </c>
      <c r="AU71" s="50">
        <v>1</v>
      </c>
      <c r="AV71" s="51">
        <f t="shared" si="57"/>
        <v>0</v>
      </c>
      <c r="AW71" s="52">
        <f t="shared" si="58"/>
        <v>0</v>
      </c>
      <c r="AX71" s="57">
        <v>0</v>
      </c>
      <c r="AY71" s="63">
        <v>0</v>
      </c>
      <c r="AZ71" s="49">
        <v>1</v>
      </c>
      <c r="BA71" s="50">
        <v>1</v>
      </c>
      <c r="BB71" s="51">
        <f t="shared" si="59"/>
        <v>0</v>
      </c>
      <c r="BC71" s="52">
        <f t="shared" si="60"/>
        <v>0</v>
      </c>
      <c r="BD71" s="58">
        <v>0</v>
      </c>
      <c r="BE71" s="48">
        <v>0</v>
      </c>
      <c r="BF71" s="49">
        <v>1</v>
      </c>
      <c r="BG71" s="50">
        <v>1</v>
      </c>
      <c r="BH71" s="51">
        <f t="shared" si="61"/>
        <v>0</v>
      </c>
      <c r="BI71" s="52">
        <f t="shared" si="62"/>
        <v>0</v>
      </c>
      <c r="BJ71" s="58">
        <v>0</v>
      </c>
      <c r="BK71" s="48">
        <v>0</v>
      </c>
      <c r="BL71" s="49">
        <v>1</v>
      </c>
      <c r="BM71" s="50">
        <v>1</v>
      </c>
    </row>
    <row r="72" spans="1:65" x14ac:dyDescent="0.25">
      <c r="A72" s="108" t="s">
        <v>93</v>
      </c>
      <c r="B72" s="42" t="b">
        <f t="shared" si="42"/>
        <v>0</v>
      </c>
      <c r="C72" s="43">
        <v>5</v>
      </c>
      <c r="D72" s="43">
        <v>4</v>
      </c>
      <c r="E72" s="138">
        <v>2</v>
      </c>
      <c r="F72" s="45">
        <f t="shared" si="43"/>
        <v>0.53251266386903939</v>
      </c>
      <c r="G72" s="46">
        <f t="shared" si="44"/>
        <v>1.0516546010751946</v>
      </c>
      <c r="H72" s="58">
        <v>0</v>
      </c>
      <c r="I72" s="48">
        <v>0</v>
      </c>
      <c r="J72" s="49">
        <v>1</v>
      </c>
      <c r="K72" s="50">
        <v>1</v>
      </c>
      <c r="L72" s="51">
        <f t="shared" si="45"/>
        <v>0</v>
      </c>
      <c r="M72" s="52">
        <f t="shared" si="46"/>
        <v>0</v>
      </c>
      <c r="N72" s="59">
        <v>0</v>
      </c>
      <c r="O72" s="54">
        <v>0</v>
      </c>
      <c r="P72" s="60">
        <v>1</v>
      </c>
      <c r="Q72" s="50">
        <v>1</v>
      </c>
      <c r="R72" s="51">
        <f t="shared" si="47"/>
        <v>0</v>
      </c>
      <c r="S72" s="52">
        <f t="shared" si="48"/>
        <v>0</v>
      </c>
      <c r="T72" s="58">
        <v>0</v>
      </c>
      <c r="U72" s="56">
        <v>0</v>
      </c>
      <c r="V72" s="60">
        <v>1</v>
      </c>
      <c r="W72" s="50">
        <v>1</v>
      </c>
      <c r="X72" s="51">
        <f t="shared" si="49"/>
        <v>0</v>
      </c>
      <c r="Y72" s="52">
        <f t="shared" si="50"/>
        <v>0</v>
      </c>
      <c r="Z72" s="61">
        <v>0</v>
      </c>
      <c r="AA72" s="62">
        <v>0</v>
      </c>
      <c r="AB72" s="60">
        <v>1</v>
      </c>
      <c r="AC72" s="50">
        <v>1</v>
      </c>
      <c r="AD72" s="51" t="str">
        <f t="shared" si="51"/>
        <v>..</v>
      </c>
      <c r="AE72" s="52" t="str">
        <f t="shared" si="52"/>
        <v>..</v>
      </c>
      <c r="AF72" s="58" t="s">
        <v>26</v>
      </c>
      <c r="AG72" s="56" t="s">
        <v>26</v>
      </c>
      <c r="AH72" s="60" t="s">
        <v>26</v>
      </c>
      <c r="AI72" s="50" t="s">
        <v>26</v>
      </c>
      <c r="AJ72" s="51" t="str">
        <f t="shared" si="53"/>
        <v>..</v>
      </c>
      <c r="AK72" s="52" t="str">
        <f t="shared" si="54"/>
        <v>..</v>
      </c>
      <c r="AL72" s="59" t="s">
        <v>26</v>
      </c>
      <c r="AM72" s="54" t="s">
        <v>26</v>
      </c>
      <c r="AN72" s="60" t="s">
        <v>26</v>
      </c>
      <c r="AO72" s="50" t="s">
        <v>26</v>
      </c>
      <c r="AP72" s="51" t="str">
        <f t="shared" si="55"/>
        <v>..</v>
      </c>
      <c r="AQ72" s="52" t="str">
        <f t="shared" si="56"/>
        <v>..</v>
      </c>
      <c r="AR72" s="58" t="s">
        <v>26</v>
      </c>
      <c r="AS72" s="56" t="s">
        <v>26</v>
      </c>
      <c r="AT72" s="60" t="s">
        <v>26</v>
      </c>
      <c r="AU72" s="50" t="s">
        <v>26</v>
      </c>
      <c r="AV72" s="51" t="str">
        <f t="shared" si="57"/>
        <v>..</v>
      </c>
      <c r="AW72" s="52" t="str">
        <f t="shared" si="58"/>
        <v>..</v>
      </c>
      <c r="AX72" s="57">
        <v>2.927924363617854</v>
      </c>
      <c r="AY72" s="63">
        <v>2.3404436353683251</v>
      </c>
      <c r="AZ72" s="49">
        <v>1</v>
      </c>
      <c r="BA72" s="50">
        <v>1</v>
      </c>
      <c r="BB72" s="51">
        <f t="shared" si="59"/>
        <v>-0.49295611383246207</v>
      </c>
      <c r="BC72" s="52">
        <f t="shared" si="60"/>
        <v>-5.2223386602619382E-2</v>
      </c>
      <c r="BD72" s="58">
        <v>2.4349682497853919</v>
      </c>
      <c r="BE72" s="48">
        <v>2.2882202487657057</v>
      </c>
      <c r="BF72" s="49">
        <v>1</v>
      </c>
      <c r="BG72" s="50">
        <v>1</v>
      </c>
      <c r="BH72" s="51">
        <f t="shared" si="61"/>
        <v>3.955655003657732E-2</v>
      </c>
      <c r="BI72" s="52">
        <f t="shared" si="62"/>
        <v>-0.99943121447257521</v>
      </c>
      <c r="BJ72" s="58">
        <v>2.4745247998219693</v>
      </c>
      <c r="BK72" s="48">
        <v>1.2887890342931305</v>
      </c>
      <c r="BL72" s="49">
        <v>1</v>
      </c>
      <c r="BM72" s="50">
        <v>1</v>
      </c>
    </row>
    <row r="73" spans="1:65" x14ac:dyDescent="0.25">
      <c r="A73" s="108" t="s">
        <v>94</v>
      </c>
      <c r="B73" s="42" t="b">
        <f t="shared" si="42"/>
        <v>1</v>
      </c>
      <c r="C73" s="43">
        <v>7</v>
      </c>
      <c r="D73" s="43">
        <v>1</v>
      </c>
      <c r="E73" s="138">
        <v>1</v>
      </c>
      <c r="F73" s="45">
        <f t="shared" si="43"/>
        <v>0.52491412990891106</v>
      </c>
      <c r="G73" s="46">
        <f t="shared" si="44"/>
        <v>0.74076639721292814</v>
      </c>
      <c r="H73" s="58">
        <v>9.6323056587534541</v>
      </c>
      <c r="I73" s="48">
        <v>9.6246281440772741</v>
      </c>
      <c r="J73" s="49">
        <v>4</v>
      </c>
      <c r="K73" s="50">
        <v>4</v>
      </c>
      <c r="L73" s="51">
        <f t="shared" si="45"/>
        <v>6.1850353047569584E-2</v>
      </c>
      <c r="M73" s="52">
        <f t="shared" si="46"/>
        <v>6.9527867723749637E-2</v>
      </c>
      <c r="N73" s="59">
        <v>9.6941560118010237</v>
      </c>
      <c r="O73" s="54">
        <v>9.6941560118010237</v>
      </c>
      <c r="P73" s="60">
        <v>4</v>
      </c>
      <c r="Q73" s="50">
        <v>4</v>
      </c>
      <c r="R73" s="51">
        <f t="shared" si="47"/>
        <v>-4.1539533039275156E-2</v>
      </c>
      <c r="S73" s="52">
        <f t="shared" si="48"/>
        <v>-7.0011829085272481E-2</v>
      </c>
      <c r="T73" s="58">
        <v>9.6526164787617486</v>
      </c>
      <c r="U73" s="56">
        <v>9.6241441827157512</v>
      </c>
      <c r="V73" s="60">
        <v>4</v>
      </c>
      <c r="W73" s="50">
        <v>4</v>
      </c>
      <c r="X73" s="51">
        <f t="shared" si="49"/>
        <v>5.5749482533363093E-2</v>
      </c>
      <c r="Y73" s="52">
        <f t="shared" si="50"/>
        <v>-6.3671034163501616E-2</v>
      </c>
      <c r="Z73" s="61">
        <v>9.7083659612951116</v>
      </c>
      <c r="AA73" s="62">
        <v>9.5604731485522496</v>
      </c>
      <c r="AB73" s="60">
        <v>4</v>
      </c>
      <c r="AC73" s="50">
        <v>4</v>
      </c>
      <c r="AD73" s="51">
        <f t="shared" si="51"/>
        <v>-7.5608855116797713E-2</v>
      </c>
      <c r="AE73" s="52">
        <f t="shared" si="52"/>
        <v>-0.18864404902055121</v>
      </c>
      <c r="AF73" s="58">
        <v>9.6327571061783139</v>
      </c>
      <c r="AG73" s="56">
        <v>9.3718290995316984</v>
      </c>
      <c r="AH73" s="60">
        <v>4</v>
      </c>
      <c r="AI73" s="50">
        <v>4</v>
      </c>
      <c r="AJ73" s="51">
        <f t="shared" si="53"/>
        <v>0.1500634067935831</v>
      </c>
      <c r="AK73" s="52">
        <f t="shared" si="54"/>
        <v>9.7557991707542868E-2</v>
      </c>
      <c r="AL73" s="59">
        <v>9.782820512971897</v>
      </c>
      <c r="AM73" s="54">
        <v>9.4693870912392413</v>
      </c>
      <c r="AN73" s="60">
        <v>4</v>
      </c>
      <c r="AO73" s="50">
        <v>4</v>
      </c>
      <c r="AP73" s="51">
        <f t="shared" si="55"/>
        <v>2.1594888446209382E-2</v>
      </c>
      <c r="AQ73" s="52">
        <f t="shared" si="56"/>
        <v>4.8571502069357564E-2</v>
      </c>
      <c r="AR73" s="58">
        <v>9.8044154014181064</v>
      </c>
      <c r="AS73" s="56">
        <v>9.5179585933085988</v>
      </c>
      <c r="AT73" s="60">
        <v>4</v>
      </c>
      <c r="AU73" s="50">
        <v>4</v>
      </c>
      <c r="AV73" s="51">
        <f t="shared" si="57"/>
        <v>3.606436687269543E-2</v>
      </c>
      <c r="AW73" s="52">
        <f t="shared" si="58"/>
        <v>-0.11589052646808717</v>
      </c>
      <c r="AX73" s="57">
        <v>9.8404797682908018</v>
      </c>
      <c r="AY73" s="63">
        <v>9.4020680668405117</v>
      </c>
      <c r="AZ73" s="49">
        <v>4</v>
      </c>
      <c r="BA73" s="50">
        <v>4</v>
      </c>
      <c r="BB73" s="51">
        <f t="shared" si="59"/>
        <v>-9.5055033995841143E-3</v>
      </c>
      <c r="BC73" s="52">
        <f t="shared" si="60"/>
        <v>-5.9606441258704734E-2</v>
      </c>
      <c r="BD73" s="58">
        <v>9.8309742648912177</v>
      </c>
      <c r="BE73" s="48">
        <v>9.3424616255818069</v>
      </c>
      <c r="BF73" s="49">
        <v>4</v>
      </c>
      <c r="BG73" s="50">
        <v>4</v>
      </c>
      <c r="BH73" s="51">
        <f t="shared" si="61"/>
        <v>-7.2937740659833494E-2</v>
      </c>
      <c r="BI73" s="52">
        <f t="shared" si="62"/>
        <v>2.7285155716160858E-2</v>
      </c>
      <c r="BJ73" s="58">
        <v>9.7580365242313842</v>
      </c>
      <c r="BK73" s="48">
        <v>9.3697467812979678</v>
      </c>
      <c r="BL73" s="49">
        <v>4</v>
      </c>
      <c r="BM73" s="50">
        <v>4</v>
      </c>
    </row>
    <row r="74" spans="1:65" x14ac:dyDescent="0.25">
      <c r="A74" s="108" t="s">
        <v>95</v>
      </c>
      <c r="B74" s="42" t="b">
        <f t="shared" si="42"/>
        <v>1</v>
      </c>
      <c r="C74" s="43">
        <v>5</v>
      </c>
      <c r="D74" s="43">
        <v>4</v>
      </c>
      <c r="E74" s="138">
        <v>1</v>
      </c>
      <c r="F74" s="45">
        <f t="shared" si="43"/>
        <v>0.8899693601960319</v>
      </c>
      <c r="G74" s="46">
        <f t="shared" si="44"/>
        <v>3.4639061686116062</v>
      </c>
      <c r="H74" s="58">
        <v>9.1113188470577189</v>
      </c>
      <c r="I74" s="48">
        <v>5.8311629705047716</v>
      </c>
      <c r="J74" s="49">
        <v>4</v>
      </c>
      <c r="K74" s="50">
        <v>3</v>
      </c>
      <c r="L74" s="51">
        <f t="shared" si="45"/>
        <v>-0.24949401351868872</v>
      </c>
      <c r="M74" s="52">
        <f t="shared" si="46"/>
        <v>0.10158614521226994</v>
      </c>
      <c r="N74" s="59">
        <v>8.8618248335390302</v>
      </c>
      <c r="O74" s="54">
        <v>5.9327491157170416</v>
      </c>
      <c r="P74" s="60">
        <v>4</v>
      </c>
      <c r="Q74" s="50">
        <v>3</v>
      </c>
      <c r="R74" s="51">
        <f t="shared" si="47"/>
        <v>0.321755569875533</v>
      </c>
      <c r="S74" s="52">
        <f t="shared" si="48"/>
        <v>-0.20353002168227086</v>
      </c>
      <c r="T74" s="58">
        <v>9.1835804034145632</v>
      </c>
      <c r="U74" s="56">
        <v>5.7292190940347707</v>
      </c>
      <c r="V74" s="60">
        <v>4</v>
      </c>
      <c r="W74" s="50">
        <v>3</v>
      </c>
      <c r="X74" s="51">
        <f t="shared" si="49"/>
        <v>1.1654163400418582E-2</v>
      </c>
      <c r="Y74" s="52">
        <f t="shared" si="50"/>
        <v>-1.0068204789132995</v>
      </c>
      <c r="Z74" s="61">
        <v>9.1952345668149817</v>
      </c>
      <c r="AA74" s="62">
        <v>4.7223986151214712</v>
      </c>
      <c r="AB74" s="60">
        <v>2</v>
      </c>
      <c r="AC74" s="50">
        <v>2</v>
      </c>
      <c r="AD74" s="51">
        <f t="shared" si="51"/>
        <v>-0.14879560637334066</v>
      </c>
      <c r="AE74" s="52">
        <f t="shared" si="52"/>
        <v>1.2009091057590169</v>
      </c>
      <c r="AF74" s="58">
        <v>9.0464389604416411</v>
      </c>
      <c r="AG74" s="56">
        <v>5.9233077208804881</v>
      </c>
      <c r="AH74" s="60">
        <v>4</v>
      </c>
      <c r="AI74" s="50">
        <v>3</v>
      </c>
      <c r="AJ74" s="51">
        <f t="shared" si="53"/>
        <v>7.2031994423905843E-2</v>
      </c>
      <c r="AK74" s="52">
        <f t="shared" si="54"/>
        <v>-0.20663168356268624</v>
      </c>
      <c r="AL74" s="59">
        <v>9.1184709548655469</v>
      </c>
      <c r="AM74" s="54">
        <v>5.7166760373178018</v>
      </c>
      <c r="AN74" s="60">
        <v>4</v>
      </c>
      <c r="AO74" s="50">
        <v>3</v>
      </c>
      <c r="AP74" s="51">
        <f t="shared" si="55"/>
        <v>-9.9160005326499601E-3</v>
      </c>
      <c r="AQ74" s="52">
        <f t="shared" si="56"/>
        <v>0.39032175897702182</v>
      </c>
      <c r="AR74" s="58">
        <v>9.108554954332897</v>
      </c>
      <c r="AS74" s="56">
        <v>6.1069977962948236</v>
      </c>
      <c r="AT74" s="60">
        <v>4</v>
      </c>
      <c r="AU74" s="50">
        <v>3</v>
      </c>
      <c r="AV74" s="51">
        <f t="shared" si="57"/>
        <v>2.6670123435827975E-3</v>
      </c>
      <c r="AW74" s="52">
        <f t="shared" si="58"/>
        <v>-0.12822436709863894</v>
      </c>
      <c r="AX74" s="57">
        <v>9.1112219666764798</v>
      </c>
      <c r="AY74" s="63">
        <v>5.9787734291961847</v>
      </c>
      <c r="AZ74" s="49">
        <v>4</v>
      </c>
      <c r="BA74" s="50">
        <v>3</v>
      </c>
      <c r="BB74" s="51">
        <f t="shared" si="59"/>
        <v>3.6044323599007555E-2</v>
      </c>
      <c r="BC74" s="52">
        <f t="shared" si="60"/>
        <v>0.21028687634361276</v>
      </c>
      <c r="BD74" s="58">
        <v>9.1472662902754873</v>
      </c>
      <c r="BE74" s="48">
        <v>6.1890603055397975</v>
      </c>
      <c r="BF74" s="49">
        <v>4</v>
      </c>
      <c r="BG74" s="50">
        <v>3</v>
      </c>
      <c r="BH74" s="51">
        <f t="shared" si="61"/>
        <v>3.7610676128904785E-2</v>
      </c>
      <c r="BI74" s="52">
        <f t="shared" si="62"/>
        <v>-1.559573106278922E-2</v>
      </c>
      <c r="BJ74" s="58">
        <v>9.1848769664043921</v>
      </c>
      <c r="BK74" s="48">
        <v>6.1734645744770082</v>
      </c>
      <c r="BL74" s="49">
        <v>4</v>
      </c>
      <c r="BM74" s="50">
        <v>3</v>
      </c>
    </row>
    <row r="75" spans="1:65" x14ac:dyDescent="0.25">
      <c r="A75" s="108" t="s">
        <v>96</v>
      </c>
      <c r="B75" s="42" t="b">
        <f t="shared" si="42"/>
        <v>1</v>
      </c>
      <c r="C75" s="43">
        <v>7</v>
      </c>
      <c r="D75" s="43">
        <v>1</v>
      </c>
      <c r="E75" s="138">
        <v>1</v>
      </c>
      <c r="F75" s="45">
        <f t="shared" si="43"/>
        <v>1.813542888308767</v>
      </c>
      <c r="G75" s="46">
        <f t="shared" si="44"/>
        <v>1.8891878326029126</v>
      </c>
      <c r="H75" s="58">
        <v>9.1916225248866734</v>
      </c>
      <c r="I75" s="48">
        <v>9.1188870143856331</v>
      </c>
      <c r="J75" s="49">
        <v>4</v>
      </c>
      <c r="K75" s="50">
        <v>4</v>
      </c>
      <c r="L75" s="51">
        <f t="shared" si="45"/>
        <v>-0.24434707215491613</v>
      </c>
      <c r="M75" s="52">
        <f t="shared" si="46"/>
        <v>-0.17161156165387581</v>
      </c>
      <c r="N75" s="59">
        <v>8.9472754527317573</v>
      </c>
      <c r="O75" s="54">
        <v>8.9472754527317573</v>
      </c>
      <c r="P75" s="60">
        <v>4</v>
      </c>
      <c r="Q75" s="50">
        <v>4</v>
      </c>
      <c r="R75" s="51">
        <f t="shared" si="47"/>
        <v>6.872494088815273E-2</v>
      </c>
      <c r="S75" s="52">
        <f t="shared" si="48"/>
        <v>-0.41016411040640222</v>
      </c>
      <c r="T75" s="58">
        <v>9.01600039361991</v>
      </c>
      <c r="U75" s="56">
        <v>8.5371113423253551</v>
      </c>
      <c r="V75" s="60">
        <v>4</v>
      </c>
      <c r="W75" s="50">
        <v>4</v>
      </c>
      <c r="X75" s="51">
        <f t="shared" si="49"/>
        <v>-0.21089287311489535</v>
      </c>
      <c r="Y75" s="52">
        <f t="shared" si="50"/>
        <v>-0.2292054827273784</v>
      </c>
      <c r="Z75" s="61">
        <v>8.8051075205050147</v>
      </c>
      <c r="AA75" s="62">
        <v>8.3079058595979767</v>
      </c>
      <c r="AB75" s="60">
        <v>4</v>
      </c>
      <c r="AC75" s="50">
        <v>4</v>
      </c>
      <c r="AD75" s="51">
        <f t="shared" si="51"/>
        <v>-4.2772736084968344E-2</v>
      </c>
      <c r="AE75" s="52">
        <f t="shared" si="52"/>
        <v>-0.33960717689302644</v>
      </c>
      <c r="AF75" s="58">
        <v>8.7623347844200463</v>
      </c>
      <c r="AG75" s="56">
        <v>7.9682986827049502</v>
      </c>
      <c r="AH75" s="60">
        <v>4</v>
      </c>
      <c r="AI75" s="50">
        <v>4</v>
      </c>
      <c r="AJ75" s="51">
        <f t="shared" si="53"/>
        <v>-0.14426159169880926</v>
      </c>
      <c r="AK75" s="52">
        <f t="shared" si="54"/>
        <v>0.17795930604086418</v>
      </c>
      <c r="AL75" s="59">
        <v>8.6180731927212371</v>
      </c>
      <c r="AM75" s="54">
        <v>8.1462579887458144</v>
      </c>
      <c r="AN75" s="60">
        <v>4</v>
      </c>
      <c r="AO75" s="50">
        <v>4</v>
      </c>
      <c r="AP75" s="51">
        <f t="shared" si="55"/>
        <v>0.11967181058495058</v>
      </c>
      <c r="AQ75" s="52">
        <f t="shared" si="56"/>
        <v>0.19329431300189093</v>
      </c>
      <c r="AR75" s="58">
        <v>8.7377450033061876</v>
      </c>
      <c r="AS75" s="56">
        <v>8.3395523017477053</v>
      </c>
      <c r="AT75" s="60">
        <v>4</v>
      </c>
      <c r="AU75" s="50">
        <v>4</v>
      </c>
      <c r="AV75" s="51">
        <f t="shared" si="57"/>
        <v>-0.12564203381903205</v>
      </c>
      <c r="AW75" s="52">
        <f t="shared" si="58"/>
        <v>-0.10540592841860352</v>
      </c>
      <c r="AX75" s="57">
        <v>8.6121029694871556</v>
      </c>
      <c r="AY75" s="63">
        <v>8.2341463733291018</v>
      </c>
      <c r="AZ75" s="49">
        <v>4</v>
      </c>
      <c r="BA75" s="50">
        <v>4</v>
      </c>
      <c r="BB75" s="51">
        <f t="shared" si="59"/>
        <v>-0.50690827021275986</v>
      </c>
      <c r="BC75" s="52">
        <f t="shared" si="60"/>
        <v>-0.22427165728764997</v>
      </c>
      <c r="BD75" s="58">
        <v>8.1051946992743957</v>
      </c>
      <c r="BE75" s="48">
        <v>8.0098747160414518</v>
      </c>
      <c r="BF75" s="49">
        <v>4</v>
      </c>
      <c r="BG75" s="50">
        <v>4</v>
      </c>
      <c r="BH75" s="51">
        <f t="shared" si="61"/>
        <v>0.35032155975028267</v>
      </c>
      <c r="BI75" s="52">
        <f t="shared" si="62"/>
        <v>3.7668296173221094E-2</v>
      </c>
      <c r="BJ75" s="58">
        <v>8.4555162590246784</v>
      </c>
      <c r="BK75" s="48">
        <v>8.0475430122146729</v>
      </c>
      <c r="BL75" s="49">
        <v>4</v>
      </c>
      <c r="BM75" s="50">
        <v>4</v>
      </c>
    </row>
    <row r="76" spans="1:65" x14ac:dyDescent="0.25">
      <c r="A76" s="108" t="s">
        <v>97</v>
      </c>
      <c r="B76" s="42" t="b">
        <f t="shared" si="42"/>
        <v>1</v>
      </c>
      <c r="C76" s="43">
        <v>1</v>
      </c>
      <c r="D76" s="43">
        <v>4</v>
      </c>
      <c r="E76" s="138">
        <v>2</v>
      </c>
      <c r="F76" s="45">
        <f t="shared" si="43"/>
        <v>1.3782055830258289</v>
      </c>
      <c r="G76" s="46">
        <f t="shared" si="44"/>
        <v>2.7825593173893726</v>
      </c>
      <c r="H76" s="58">
        <v>6.8748730522929629</v>
      </c>
      <c r="I76" s="48">
        <v>6.765045043474613</v>
      </c>
      <c r="J76" s="49">
        <v>3</v>
      </c>
      <c r="K76" s="50">
        <v>3</v>
      </c>
      <c r="L76" s="51">
        <f t="shared" si="45"/>
        <v>0.17795123494246301</v>
      </c>
      <c r="M76" s="52">
        <f t="shared" si="46"/>
        <v>8.6233627565366788E-2</v>
      </c>
      <c r="N76" s="59">
        <v>7.0528242872354259</v>
      </c>
      <c r="O76" s="54">
        <v>6.8512786710399798</v>
      </c>
      <c r="P76" s="60">
        <v>3</v>
      </c>
      <c r="Q76" s="50">
        <v>3</v>
      </c>
      <c r="R76" s="51">
        <f t="shared" si="47"/>
        <v>-0.20750111832581908</v>
      </c>
      <c r="S76" s="52">
        <f t="shared" si="48"/>
        <v>-0.30322669979470973</v>
      </c>
      <c r="T76" s="58">
        <v>6.8453231689096068</v>
      </c>
      <c r="U76" s="56">
        <v>6.5480519712452701</v>
      </c>
      <c r="V76" s="60">
        <v>3</v>
      </c>
      <c r="W76" s="50">
        <v>3</v>
      </c>
      <c r="X76" s="51">
        <f t="shared" si="49"/>
        <v>-0.15123612705210387</v>
      </c>
      <c r="Y76" s="52">
        <f t="shared" si="50"/>
        <v>-0.56285565395476223</v>
      </c>
      <c r="Z76" s="61">
        <v>6.6940870418575029</v>
      </c>
      <c r="AA76" s="62">
        <v>5.9851963172905078</v>
      </c>
      <c r="AB76" s="60">
        <v>3</v>
      </c>
      <c r="AC76" s="50">
        <v>3</v>
      </c>
      <c r="AD76" s="51">
        <f t="shared" si="51"/>
        <v>0.24408176792715253</v>
      </c>
      <c r="AE76" s="52">
        <f t="shared" si="52"/>
        <v>0.45288543150472993</v>
      </c>
      <c r="AF76" s="58">
        <v>6.9381688097846554</v>
      </c>
      <c r="AG76" s="56">
        <v>6.4380817487952378</v>
      </c>
      <c r="AH76" s="60">
        <v>3</v>
      </c>
      <c r="AI76" s="50">
        <v>3</v>
      </c>
      <c r="AJ76" s="51">
        <f t="shared" si="53"/>
        <v>7.7753686852741311E-2</v>
      </c>
      <c r="AK76" s="52">
        <f t="shared" si="54"/>
        <v>-2.4431595737352652E-2</v>
      </c>
      <c r="AL76" s="59">
        <v>7.0159224966373968</v>
      </c>
      <c r="AM76" s="54">
        <v>6.4136501530578851</v>
      </c>
      <c r="AN76" s="60">
        <v>3</v>
      </c>
      <c r="AO76" s="50">
        <v>3</v>
      </c>
      <c r="AP76" s="51">
        <f t="shared" si="55"/>
        <v>0.14487349510459957</v>
      </c>
      <c r="AQ76" s="52">
        <f t="shared" si="56"/>
        <v>0.31067700355166572</v>
      </c>
      <c r="AR76" s="58">
        <v>7.1607959917419963</v>
      </c>
      <c r="AS76" s="56">
        <v>6.7243271566095508</v>
      </c>
      <c r="AT76" s="60">
        <v>3</v>
      </c>
      <c r="AU76" s="50">
        <v>3</v>
      </c>
      <c r="AV76" s="51">
        <f t="shared" si="57"/>
        <v>-0.24771677195106978</v>
      </c>
      <c r="AW76" s="52">
        <f t="shared" si="58"/>
        <v>-0.31752728772745353</v>
      </c>
      <c r="AX76" s="57">
        <v>6.9130792197909265</v>
      </c>
      <c r="AY76" s="63">
        <v>6.4067998688820973</v>
      </c>
      <c r="AZ76" s="49">
        <v>3</v>
      </c>
      <c r="BA76" s="50">
        <v>3</v>
      </c>
      <c r="BB76" s="51">
        <f t="shared" si="59"/>
        <v>0.11574342336142696</v>
      </c>
      <c r="BC76" s="52">
        <f t="shared" si="60"/>
        <v>0.5860069508338519</v>
      </c>
      <c r="BD76" s="58">
        <v>7.0288226431523535</v>
      </c>
      <c r="BE76" s="48">
        <v>6.9928068197159492</v>
      </c>
      <c r="BF76" s="49">
        <v>3</v>
      </c>
      <c r="BG76" s="50">
        <v>3</v>
      </c>
      <c r="BH76" s="51">
        <f t="shared" si="61"/>
        <v>-1.1347957508452744E-2</v>
      </c>
      <c r="BI76" s="52">
        <f t="shared" si="62"/>
        <v>-0.13871506671948008</v>
      </c>
      <c r="BJ76" s="58">
        <v>7.0174746856439008</v>
      </c>
      <c r="BK76" s="48">
        <v>6.8540917529964691</v>
      </c>
      <c r="BL76" s="49">
        <v>3</v>
      </c>
      <c r="BM76" s="50">
        <v>3</v>
      </c>
    </row>
    <row r="77" spans="1:65" x14ac:dyDescent="0.25">
      <c r="A77" s="108" t="s">
        <v>98</v>
      </c>
      <c r="B77" s="42" t="b">
        <f t="shared" si="42"/>
        <v>1</v>
      </c>
      <c r="C77" s="43">
        <v>3</v>
      </c>
      <c r="D77" s="43">
        <v>4</v>
      </c>
      <c r="E77" s="138">
        <v>1</v>
      </c>
      <c r="F77" s="45">
        <f t="shared" si="43"/>
        <v>0.63092730548811815</v>
      </c>
      <c r="G77" s="46">
        <f t="shared" si="44"/>
        <v>1.171846682817927</v>
      </c>
      <c r="H77" s="58">
        <v>9.5016510846503834</v>
      </c>
      <c r="I77" s="48">
        <v>9.360376605311675</v>
      </c>
      <c r="J77" s="49">
        <v>4</v>
      </c>
      <c r="K77" s="50">
        <v>4</v>
      </c>
      <c r="L77" s="51">
        <f t="shared" si="45"/>
        <v>-2.571509876563205E-2</v>
      </c>
      <c r="M77" s="52">
        <f t="shared" si="46"/>
        <v>1.6991396941888226E-2</v>
      </c>
      <c r="N77" s="59">
        <v>9.4759359858847514</v>
      </c>
      <c r="O77" s="54">
        <v>9.3773680022535633</v>
      </c>
      <c r="P77" s="60">
        <v>4</v>
      </c>
      <c r="Q77" s="50">
        <v>4</v>
      </c>
      <c r="R77" s="51">
        <f t="shared" si="47"/>
        <v>-8.7461888947739652E-3</v>
      </c>
      <c r="S77" s="52">
        <f t="shared" si="48"/>
        <v>-0.2866244551328343</v>
      </c>
      <c r="T77" s="58">
        <v>9.4671897969899774</v>
      </c>
      <c r="U77" s="56">
        <v>9.090743547120729</v>
      </c>
      <c r="V77" s="60">
        <v>4</v>
      </c>
      <c r="W77" s="50">
        <v>4</v>
      </c>
      <c r="X77" s="51">
        <f t="shared" si="49"/>
        <v>-0.1986420077903297</v>
      </c>
      <c r="Y77" s="52">
        <f t="shared" si="50"/>
        <v>-0.1286182863612364</v>
      </c>
      <c r="Z77" s="61">
        <v>9.2685477891996477</v>
      </c>
      <c r="AA77" s="62">
        <v>8.9621252607594926</v>
      </c>
      <c r="AB77" s="60">
        <v>4</v>
      </c>
      <c r="AC77" s="50">
        <v>4</v>
      </c>
      <c r="AD77" s="51">
        <f t="shared" si="51"/>
        <v>0.13730631401326043</v>
      </c>
      <c r="AE77" s="52">
        <f t="shared" si="52"/>
        <v>0.10397854461788647</v>
      </c>
      <c r="AF77" s="58">
        <v>9.4058541032129082</v>
      </c>
      <c r="AG77" s="56">
        <v>9.066103805377379</v>
      </c>
      <c r="AH77" s="60">
        <v>4</v>
      </c>
      <c r="AI77" s="50">
        <v>4</v>
      </c>
      <c r="AJ77" s="51">
        <f t="shared" si="53"/>
        <v>0.10544348154472338</v>
      </c>
      <c r="AK77" s="52">
        <f t="shared" si="54"/>
        <v>0.21162978621953243</v>
      </c>
      <c r="AL77" s="59">
        <v>9.5112975847576315</v>
      </c>
      <c r="AM77" s="54">
        <v>9.2777335915969115</v>
      </c>
      <c r="AN77" s="60">
        <v>4</v>
      </c>
      <c r="AO77" s="50">
        <v>4</v>
      </c>
      <c r="AP77" s="51">
        <f t="shared" si="55"/>
        <v>6.0569186018213372E-3</v>
      </c>
      <c r="AQ77" s="52">
        <f t="shared" si="56"/>
        <v>-0.23269312427898292</v>
      </c>
      <c r="AR77" s="58">
        <v>9.5173545033594529</v>
      </c>
      <c r="AS77" s="56">
        <v>9.0450404673179285</v>
      </c>
      <c r="AT77" s="60">
        <v>4</v>
      </c>
      <c r="AU77" s="50">
        <v>4</v>
      </c>
      <c r="AV77" s="51">
        <f t="shared" si="57"/>
        <v>-3.4011151391355909E-2</v>
      </c>
      <c r="AW77" s="52">
        <f t="shared" si="58"/>
        <v>4.2905082883722301E-2</v>
      </c>
      <c r="AX77" s="57">
        <v>9.483343351968097</v>
      </c>
      <c r="AY77" s="63">
        <v>9.0879455502016508</v>
      </c>
      <c r="AZ77" s="49">
        <v>4</v>
      </c>
      <c r="BA77" s="50">
        <v>4</v>
      </c>
      <c r="BB77" s="51">
        <f t="shared" si="59"/>
        <v>1.7884586088067422E-2</v>
      </c>
      <c r="BC77" s="52">
        <f t="shared" si="60"/>
        <v>9.8204143658630727E-2</v>
      </c>
      <c r="BD77" s="58">
        <v>9.5012279380561644</v>
      </c>
      <c r="BE77" s="48">
        <v>9.1861496938602816</v>
      </c>
      <c r="BF77" s="49">
        <v>4</v>
      </c>
      <c r="BG77" s="50">
        <v>4</v>
      </c>
      <c r="BH77" s="51">
        <f t="shared" si="61"/>
        <v>9.7121558398153951E-2</v>
      </c>
      <c r="BI77" s="52">
        <f t="shared" si="62"/>
        <v>5.0201862723213253E-2</v>
      </c>
      <c r="BJ77" s="58">
        <v>9.5983494964543183</v>
      </c>
      <c r="BK77" s="48">
        <v>9.2363515565834948</v>
      </c>
      <c r="BL77" s="49">
        <v>4</v>
      </c>
      <c r="BM77" s="50">
        <v>4</v>
      </c>
    </row>
    <row r="78" spans="1:65" x14ac:dyDescent="0.25">
      <c r="A78" s="108" t="s">
        <v>99</v>
      </c>
      <c r="B78" s="42" t="b">
        <f t="shared" si="42"/>
        <v>1</v>
      </c>
      <c r="C78" s="43">
        <v>5</v>
      </c>
      <c r="D78" s="43">
        <v>4</v>
      </c>
      <c r="E78" s="138">
        <v>2</v>
      </c>
      <c r="F78" s="45">
        <f t="shared" si="43"/>
        <v>3.2862324560282072</v>
      </c>
      <c r="G78" s="46">
        <f t="shared" si="44"/>
        <v>3.2862324560282072</v>
      </c>
      <c r="H78" s="58">
        <v>3.9276936843918904</v>
      </c>
      <c r="I78" s="48">
        <v>3.9276936843918904</v>
      </c>
      <c r="J78" s="49">
        <v>1</v>
      </c>
      <c r="K78" s="50">
        <v>1</v>
      </c>
      <c r="L78" s="51">
        <f t="shared" si="45"/>
        <v>3.6653974768278808E-2</v>
      </c>
      <c r="M78" s="52">
        <f t="shared" si="46"/>
        <v>3.6653974768278808E-2</v>
      </c>
      <c r="N78" s="59">
        <v>3.9643476591601692</v>
      </c>
      <c r="O78" s="54">
        <v>3.9643476591601692</v>
      </c>
      <c r="P78" s="60">
        <v>1</v>
      </c>
      <c r="Q78" s="50">
        <v>1</v>
      </c>
      <c r="R78" s="51">
        <f t="shared" si="47"/>
        <v>1.7284422525759346E-2</v>
      </c>
      <c r="S78" s="52">
        <f t="shared" si="48"/>
        <v>1.7284422525759346E-2</v>
      </c>
      <c r="T78" s="58">
        <v>3.9816320816859285</v>
      </c>
      <c r="U78" s="56">
        <v>3.9816320816859285</v>
      </c>
      <c r="V78" s="60">
        <v>1</v>
      </c>
      <c r="W78" s="50">
        <v>1</v>
      </c>
      <c r="X78" s="51">
        <f t="shared" si="49"/>
        <v>-1.3697658902609007</v>
      </c>
      <c r="Y78" s="52">
        <f t="shared" si="50"/>
        <v>-1.3697658902609007</v>
      </c>
      <c r="Z78" s="61">
        <v>2.6118661914250278</v>
      </c>
      <c r="AA78" s="62">
        <v>2.6118661914250278</v>
      </c>
      <c r="AB78" s="60">
        <v>1</v>
      </c>
      <c r="AC78" s="50">
        <v>1</v>
      </c>
      <c r="AD78" s="51">
        <f t="shared" si="51"/>
        <v>0.85391056845907398</v>
      </c>
      <c r="AE78" s="52">
        <f t="shared" si="52"/>
        <v>0.85391056845907398</v>
      </c>
      <c r="AF78" s="58">
        <v>3.4657767598841018</v>
      </c>
      <c r="AG78" s="56">
        <v>3.4657767598841018</v>
      </c>
      <c r="AH78" s="60">
        <v>1</v>
      </c>
      <c r="AI78" s="50">
        <v>1</v>
      </c>
      <c r="AJ78" s="51">
        <f t="shared" si="53"/>
        <v>4.0187221610245238E-2</v>
      </c>
      <c r="AK78" s="52">
        <f t="shared" si="54"/>
        <v>4.0187221610245238E-2</v>
      </c>
      <c r="AL78" s="59">
        <v>3.5059639814943471</v>
      </c>
      <c r="AM78" s="54">
        <v>3.5059639814943471</v>
      </c>
      <c r="AN78" s="60">
        <v>1</v>
      </c>
      <c r="AO78" s="50">
        <v>1</v>
      </c>
      <c r="AP78" s="51">
        <f t="shared" si="55"/>
        <v>5.2551841058996018E-2</v>
      </c>
      <c r="AQ78" s="52">
        <f t="shared" si="56"/>
        <v>5.2551841058996018E-2</v>
      </c>
      <c r="AR78" s="58">
        <v>3.5585158225533431</v>
      </c>
      <c r="AS78" s="56">
        <v>3.5585158225533431</v>
      </c>
      <c r="AT78" s="60">
        <v>1</v>
      </c>
      <c r="AU78" s="50">
        <v>1</v>
      </c>
      <c r="AV78" s="51">
        <f t="shared" si="57"/>
        <v>-0.84553494966720111</v>
      </c>
      <c r="AW78" s="52">
        <f t="shared" si="58"/>
        <v>-0.84553494966720111</v>
      </c>
      <c r="AX78" s="57">
        <v>2.712980872886142</v>
      </c>
      <c r="AY78" s="63">
        <v>2.712980872886142</v>
      </c>
      <c r="AZ78" s="49">
        <v>1</v>
      </c>
      <c r="BA78" s="50">
        <v>1</v>
      </c>
      <c r="BB78" s="51">
        <f t="shared" si="59"/>
        <v>6.2931868861930695E-2</v>
      </c>
      <c r="BC78" s="52">
        <f t="shared" si="60"/>
        <v>6.2931868861930695E-2</v>
      </c>
      <c r="BD78" s="58">
        <v>2.7759127417480727</v>
      </c>
      <c r="BE78" s="48">
        <v>2.7759127417480727</v>
      </c>
      <c r="BF78" s="49">
        <v>1</v>
      </c>
      <c r="BG78" s="50">
        <v>1</v>
      </c>
      <c r="BH78" s="51">
        <f t="shared" si="61"/>
        <v>-7.4117188158213665E-3</v>
      </c>
      <c r="BI78" s="52">
        <f t="shared" si="62"/>
        <v>-7.4117188158213665E-3</v>
      </c>
      <c r="BJ78" s="58">
        <v>2.7685010229322513</v>
      </c>
      <c r="BK78" s="48">
        <v>2.7685010229322513</v>
      </c>
      <c r="BL78" s="49">
        <v>1</v>
      </c>
      <c r="BM78" s="50">
        <v>1</v>
      </c>
    </row>
    <row r="79" spans="1:65" x14ac:dyDescent="0.25">
      <c r="A79" s="108" t="s">
        <v>100</v>
      </c>
      <c r="B79" s="42" t="b">
        <f t="shared" si="42"/>
        <v>1</v>
      </c>
      <c r="C79" s="43">
        <v>4</v>
      </c>
      <c r="D79" s="43">
        <v>4</v>
      </c>
      <c r="E79" s="138">
        <v>2</v>
      </c>
      <c r="F79" s="45">
        <f t="shared" si="43"/>
        <v>1.7682761794576201</v>
      </c>
      <c r="G79" s="46">
        <f t="shared" si="44"/>
        <v>1.7682761794576201</v>
      </c>
      <c r="H79" s="58">
        <v>1.6141458856379822</v>
      </c>
      <c r="I79" s="48">
        <v>1.6141458856379822</v>
      </c>
      <c r="J79" s="49">
        <v>1</v>
      </c>
      <c r="K79" s="50">
        <v>1</v>
      </c>
      <c r="L79" s="51">
        <f t="shared" si="45"/>
        <v>7.434052880972053E-2</v>
      </c>
      <c r="M79" s="52">
        <f t="shared" si="46"/>
        <v>7.434052880972053E-2</v>
      </c>
      <c r="N79" s="59">
        <v>1.6884864144477028</v>
      </c>
      <c r="O79" s="54">
        <v>1.6884864144477028</v>
      </c>
      <c r="P79" s="60">
        <v>1</v>
      </c>
      <c r="Q79" s="50">
        <v>1</v>
      </c>
      <c r="R79" s="51">
        <f t="shared" si="47"/>
        <v>2.724618100098386E-3</v>
      </c>
      <c r="S79" s="52">
        <f t="shared" si="48"/>
        <v>2.724618100098386E-3</v>
      </c>
      <c r="T79" s="58">
        <v>1.6912110325478011</v>
      </c>
      <c r="U79" s="56">
        <v>1.6912110325478011</v>
      </c>
      <c r="V79" s="60">
        <v>1</v>
      </c>
      <c r="W79" s="50">
        <v>1</v>
      </c>
      <c r="X79" s="51">
        <f t="shared" si="49"/>
        <v>-1.6912110325478011</v>
      </c>
      <c r="Y79" s="52">
        <f t="shared" si="50"/>
        <v>-1.6912110325478011</v>
      </c>
      <c r="Z79" s="61">
        <v>0</v>
      </c>
      <c r="AA79" s="62">
        <v>0</v>
      </c>
      <c r="AB79" s="60">
        <v>1</v>
      </c>
      <c r="AC79" s="50">
        <v>1</v>
      </c>
      <c r="AD79" s="51">
        <f t="shared" si="51"/>
        <v>0</v>
      </c>
      <c r="AE79" s="52">
        <f t="shared" si="52"/>
        <v>0</v>
      </c>
      <c r="AF79" s="58">
        <v>0</v>
      </c>
      <c r="AG79" s="56">
        <v>0</v>
      </c>
      <c r="AH79" s="60">
        <v>1</v>
      </c>
      <c r="AI79" s="50">
        <v>1</v>
      </c>
      <c r="AJ79" s="51">
        <f t="shared" si="53"/>
        <v>0</v>
      </c>
      <c r="AK79" s="52">
        <f t="shared" si="54"/>
        <v>0</v>
      </c>
      <c r="AL79" s="59">
        <v>0</v>
      </c>
      <c r="AM79" s="54">
        <v>0</v>
      </c>
      <c r="AN79" s="60">
        <v>1</v>
      </c>
      <c r="AO79" s="50">
        <v>1</v>
      </c>
      <c r="AP79" s="51">
        <f t="shared" si="55"/>
        <v>0</v>
      </c>
      <c r="AQ79" s="52">
        <f t="shared" si="56"/>
        <v>0</v>
      </c>
      <c r="AR79" s="58">
        <v>0</v>
      </c>
      <c r="AS79" s="56">
        <v>0</v>
      </c>
      <c r="AT79" s="60">
        <v>1</v>
      </c>
      <c r="AU79" s="50">
        <v>1</v>
      </c>
      <c r="AV79" s="51">
        <f t="shared" si="57"/>
        <v>0</v>
      </c>
      <c r="AW79" s="52">
        <f t="shared" si="58"/>
        <v>0</v>
      </c>
      <c r="AX79" s="57">
        <v>0</v>
      </c>
      <c r="AY79" s="63">
        <v>0</v>
      </c>
      <c r="AZ79" s="49">
        <v>1</v>
      </c>
      <c r="BA79" s="50">
        <v>1</v>
      </c>
      <c r="BB79" s="51">
        <f t="shared" si="59"/>
        <v>0</v>
      </c>
      <c r="BC79" s="52">
        <f t="shared" si="60"/>
        <v>0</v>
      </c>
      <c r="BD79" s="58">
        <v>0</v>
      </c>
      <c r="BE79" s="48">
        <v>0</v>
      </c>
      <c r="BF79" s="49">
        <v>1</v>
      </c>
      <c r="BG79" s="50">
        <v>1</v>
      </c>
      <c r="BH79" s="51">
        <f t="shared" si="61"/>
        <v>0</v>
      </c>
      <c r="BI79" s="52">
        <f t="shared" si="62"/>
        <v>0</v>
      </c>
      <c r="BJ79" s="58">
        <v>0</v>
      </c>
      <c r="BK79" s="48">
        <v>0</v>
      </c>
      <c r="BL79" s="49">
        <v>1</v>
      </c>
      <c r="BM79" s="50">
        <v>1</v>
      </c>
    </row>
    <row r="80" spans="1:65" x14ac:dyDescent="0.25">
      <c r="A80" s="108" t="s">
        <v>101</v>
      </c>
      <c r="B80" s="42" t="b">
        <f t="shared" si="42"/>
        <v>1</v>
      </c>
      <c r="C80" s="43">
        <v>6</v>
      </c>
      <c r="D80" s="43">
        <v>4</v>
      </c>
      <c r="E80" s="138">
        <v>2</v>
      </c>
      <c r="F80" s="45">
        <f t="shared" si="43"/>
        <v>7.3992442345224081</v>
      </c>
      <c r="G80" s="46">
        <f t="shared" si="44"/>
        <v>6.1788678539067519</v>
      </c>
      <c r="H80" s="58">
        <v>0</v>
      </c>
      <c r="I80" s="48">
        <v>0</v>
      </c>
      <c r="J80" s="49">
        <v>1</v>
      </c>
      <c r="K80" s="50">
        <v>1</v>
      </c>
      <c r="L80" s="51">
        <f t="shared" si="45"/>
        <v>2.0962450959417622</v>
      </c>
      <c r="M80" s="52">
        <f t="shared" si="46"/>
        <v>2.0962450959417622</v>
      </c>
      <c r="N80" s="59">
        <v>2.0962450959417622</v>
      </c>
      <c r="O80" s="54">
        <v>2.0962450959417622</v>
      </c>
      <c r="P80" s="60">
        <v>1</v>
      </c>
      <c r="Q80" s="50">
        <v>1</v>
      </c>
      <c r="R80" s="51">
        <f t="shared" si="47"/>
        <v>0.13414832779568009</v>
      </c>
      <c r="S80" s="52">
        <f t="shared" si="48"/>
        <v>0.13414832779568009</v>
      </c>
      <c r="T80" s="58">
        <v>2.2303934237374423</v>
      </c>
      <c r="U80" s="56">
        <v>2.2303934237374423</v>
      </c>
      <c r="V80" s="60">
        <v>1</v>
      </c>
      <c r="W80" s="50">
        <v>1</v>
      </c>
      <c r="X80" s="51">
        <f t="shared" si="49"/>
        <v>2.4761456604182945</v>
      </c>
      <c r="Y80" s="52">
        <f t="shared" si="50"/>
        <v>1.5631199415530062</v>
      </c>
      <c r="Z80" s="61">
        <v>4.7065390841557369</v>
      </c>
      <c r="AA80" s="62">
        <v>3.7935133652904485</v>
      </c>
      <c r="AB80" s="60">
        <v>1</v>
      </c>
      <c r="AC80" s="50">
        <v>1</v>
      </c>
      <c r="AD80" s="51">
        <f t="shared" si="51"/>
        <v>0.9489373691167815</v>
      </c>
      <c r="AE80" s="52">
        <f t="shared" si="52"/>
        <v>1.2072301361346129</v>
      </c>
      <c r="AF80" s="58">
        <v>5.6554764532725184</v>
      </c>
      <c r="AG80" s="56">
        <v>5.0007435014250614</v>
      </c>
      <c r="AH80" s="60">
        <v>2</v>
      </c>
      <c r="AI80" s="50">
        <v>2</v>
      </c>
      <c r="AJ80" s="51">
        <f t="shared" si="53"/>
        <v>0.15165528858233568</v>
      </c>
      <c r="AK80" s="52">
        <f t="shared" si="54"/>
        <v>-0.21481861715765405</v>
      </c>
      <c r="AL80" s="59">
        <v>5.807131741854854</v>
      </c>
      <c r="AM80" s="54">
        <v>4.7859248842674074</v>
      </c>
      <c r="AN80" s="60">
        <v>1</v>
      </c>
      <c r="AO80" s="50">
        <v>1</v>
      </c>
      <c r="AP80" s="51">
        <f t="shared" si="55"/>
        <v>-0.80790363028192402</v>
      </c>
      <c r="AQ80" s="52">
        <f t="shared" si="56"/>
        <v>-0.31803563276876989</v>
      </c>
      <c r="AR80" s="58">
        <v>4.99922811157293</v>
      </c>
      <c r="AS80" s="56">
        <v>4.4678892514986375</v>
      </c>
      <c r="AT80" s="60">
        <v>1</v>
      </c>
      <c r="AU80" s="50">
        <v>1</v>
      </c>
      <c r="AV80" s="51">
        <f t="shared" si="57"/>
        <v>8.6007735056002232E-2</v>
      </c>
      <c r="AW80" s="52">
        <f t="shared" si="58"/>
        <v>0.18559515497499035</v>
      </c>
      <c r="AX80" s="57">
        <v>5.0852358466289322</v>
      </c>
      <c r="AY80" s="63">
        <v>4.6534844064736278</v>
      </c>
      <c r="AZ80" s="49">
        <v>1</v>
      </c>
      <c r="BA80" s="50">
        <v>1</v>
      </c>
      <c r="BB80" s="51">
        <f t="shared" si="59"/>
        <v>0.15707645975212881</v>
      </c>
      <c r="BC80" s="52">
        <f t="shared" si="60"/>
        <v>-0.30614334586530934</v>
      </c>
      <c r="BD80" s="58">
        <v>5.242312306381061</v>
      </c>
      <c r="BE80" s="48">
        <v>4.3473410606083185</v>
      </c>
      <c r="BF80" s="49">
        <v>1</v>
      </c>
      <c r="BG80" s="50">
        <v>1</v>
      </c>
      <c r="BH80" s="51">
        <f t="shared" si="61"/>
        <v>0.541124667577499</v>
      </c>
      <c r="BI80" s="52">
        <f t="shared" si="62"/>
        <v>0.15353160171496683</v>
      </c>
      <c r="BJ80" s="58">
        <v>5.78343697395856</v>
      </c>
      <c r="BK80" s="48">
        <v>4.5008726623232853</v>
      </c>
      <c r="BL80" s="49">
        <v>1</v>
      </c>
      <c r="BM80" s="50">
        <v>1</v>
      </c>
    </row>
    <row r="81" spans="1:65" x14ac:dyDescent="0.25">
      <c r="A81" s="108" t="s">
        <v>102</v>
      </c>
      <c r="B81" s="42" t="b">
        <f t="shared" si="42"/>
        <v>0</v>
      </c>
      <c r="C81" s="43">
        <v>3</v>
      </c>
      <c r="D81" s="43">
        <v>4</v>
      </c>
      <c r="E81" s="138">
        <v>2</v>
      </c>
      <c r="F81" s="45">
        <f t="shared" si="43"/>
        <v>0</v>
      </c>
      <c r="G81" s="46">
        <f t="shared" si="44"/>
        <v>0</v>
      </c>
      <c r="H81" s="58">
        <v>0</v>
      </c>
      <c r="I81" s="48">
        <v>0</v>
      </c>
      <c r="J81" s="49">
        <v>1</v>
      </c>
      <c r="K81" s="50">
        <v>1</v>
      </c>
      <c r="L81" s="51">
        <f t="shared" si="45"/>
        <v>0</v>
      </c>
      <c r="M81" s="52">
        <f t="shared" si="46"/>
        <v>0</v>
      </c>
      <c r="N81" s="59">
        <v>0</v>
      </c>
      <c r="O81" s="54">
        <v>0</v>
      </c>
      <c r="P81" s="60">
        <v>1</v>
      </c>
      <c r="Q81" s="50">
        <v>1</v>
      </c>
      <c r="R81" s="51">
        <f t="shared" si="47"/>
        <v>0</v>
      </c>
      <c r="S81" s="52">
        <f t="shared" si="48"/>
        <v>0</v>
      </c>
      <c r="T81" s="58">
        <v>0</v>
      </c>
      <c r="U81" s="56">
        <v>0</v>
      </c>
      <c r="V81" s="60">
        <v>1</v>
      </c>
      <c r="W81" s="50">
        <v>1</v>
      </c>
      <c r="X81" s="51">
        <f t="shared" si="49"/>
        <v>0</v>
      </c>
      <c r="Y81" s="52">
        <f t="shared" si="50"/>
        <v>0</v>
      </c>
      <c r="Z81" s="53">
        <v>0</v>
      </c>
      <c r="AA81" s="54">
        <v>0</v>
      </c>
      <c r="AB81" s="60">
        <v>1</v>
      </c>
      <c r="AC81" s="50">
        <v>1</v>
      </c>
      <c r="AD81" s="51">
        <f t="shared" si="51"/>
        <v>0</v>
      </c>
      <c r="AE81" s="52">
        <f t="shared" si="52"/>
        <v>0</v>
      </c>
      <c r="AF81" s="58">
        <v>0</v>
      </c>
      <c r="AG81" s="56">
        <v>0</v>
      </c>
      <c r="AH81" s="60">
        <v>1</v>
      </c>
      <c r="AI81" s="50">
        <v>1</v>
      </c>
      <c r="AJ81" s="51" t="str">
        <f t="shared" si="53"/>
        <v>..</v>
      </c>
      <c r="AK81" s="52" t="str">
        <f t="shared" si="54"/>
        <v>..</v>
      </c>
      <c r="AL81" s="59" t="s">
        <v>26</v>
      </c>
      <c r="AM81" s="54" t="s">
        <v>26</v>
      </c>
      <c r="AN81" s="60" t="s">
        <v>26</v>
      </c>
      <c r="AO81" s="50" t="s">
        <v>26</v>
      </c>
      <c r="AP81" s="51" t="str">
        <f t="shared" si="55"/>
        <v>..</v>
      </c>
      <c r="AQ81" s="52" t="str">
        <f t="shared" si="56"/>
        <v>..</v>
      </c>
      <c r="AR81" s="58">
        <v>0</v>
      </c>
      <c r="AS81" s="56">
        <v>0</v>
      </c>
      <c r="AT81" s="60">
        <v>1</v>
      </c>
      <c r="AU81" s="50">
        <v>1</v>
      </c>
      <c r="AV81" s="51">
        <f t="shared" si="57"/>
        <v>0</v>
      </c>
      <c r="AW81" s="52">
        <f t="shared" si="58"/>
        <v>0</v>
      </c>
      <c r="AX81" s="57">
        <v>0</v>
      </c>
      <c r="AY81" s="63">
        <v>0</v>
      </c>
      <c r="AZ81" s="49">
        <v>1</v>
      </c>
      <c r="BA81" s="50">
        <v>1</v>
      </c>
      <c r="BB81" s="51">
        <f t="shared" si="59"/>
        <v>0</v>
      </c>
      <c r="BC81" s="52">
        <f t="shared" si="60"/>
        <v>0</v>
      </c>
      <c r="BD81" s="58">
        <v>0</v>
      </c>
      <c r="BE81" s="48">
        <v>0</v>
      </c>
      <c r="BF81" s="49">
        <v>1</v>
      </c>
      <c r="BG81" s="50">
        <v>1</v>
      </c>
      <c r="BH81" s="51">
        <f t="shared" si="61"/>
        <v>0</v>
      </c>
      <c r="BI81" s="52">
        <f t="shared" si="62"/>
        <v>0</v>
      </c>
      <c r="BJ81" s="58">
        <v>0</v>
      </c>
      <c r="BK81" s="48">
        <v>0</v>
      </c>
      <c r="BL81" s="49">
        <v>1</v>
      </c>
      <c r="BM81" s="50">
        <v>1</v>
      </c>
    </row>
    <row r="82" spans="1:65" x14ac:dyDescent="0.25">
      <c r="A82" s="108" t="s">
        <v>103</v>
      </c>
      <c r="B82" s="42" t="b">
        <f t="shared" si="42"/>
        <v>1</v>
      </c>
      <c r="C82" s="43">
        <v>3</v>
      </c>
      <c r="D82" s="43">
        <v>4</v>
      </c>
      <c r="E82" s="138">
        <v>1</v>
      </c>
      <c r="F82" s="45">
        <f t="shared" si="43"/>
        <v>1.6785973911156518</v>
      </c>
      <c r="G82" s="46">
        <f t="shared" si="44"/>
        <v>2.4788944395533106</v>
      </c>
      <c r="H82" s="58">
        <v>7.4924685847148069</v>
      </c>
      <c r="I82" s="48">
        <v>7.4924685847148069</v>
      </c>
      <c r="J82" s="49">
        <v>3</v>
      </c>
      <c r="K82" s="50">
        <v>3</v>
      </c>
      <c r="L82" s="51">
        <f t="shared" si="45"/>
        <v>0.30254174501394004</v>
      </c>
      <c r="M82" s="52">
        <f t="shared" si="46"/>
        <v>0.19277461996800938</v>
      </c>
      <c r="N82" s="59">
        <v>7.795010329728747</v>
      </c>
      <c r="O82" s="54">
        <v>7.6852432046828163</v>
      </c>
      <c r="P82" s="60">
        <v>3</v>
      </c>
      <c r="Q82" s="50">
        <v>3</v>
      </c>
      <c r="R82" s="51">
        <f t="shared" si="47"/>
        <v>0.10443956580201696</v>
      </c>
      <c r="S82" s="52">
        <f t="shared" si="48"/>
        <v>-0.36400555161226755</v>
      </c>
      <c r="T82" s="58">
        <v>7.8994498955307639</v>
      </c>
      <c r="U82" s="56">
        <v>7.3212376530705487</v>
      </c>
      <c r="V82" s="60">
        <v>3</v>
      </c>
      <c r="W82" s="50">
        <v>3</v>
      </c>
      <c r="X82" s="51">
        <f t="shared" si="49"/>
        <v>-3.4622109497775E-3</v>
      </c>
      <c r="Y82" s="52">
        <f t="shared" si="50"/>
        <v>-0.19461585204075771</v>
      </c>
      <c r="Z82" s="61">
        <v>7.8959876845809864</v>
      </c>
      <c r="AA82" s="62">
        <v>7.126621801029791</v>
      </c>
      <c r="AB82" s="60">
        <v>3</v>
      </c>
      <c r="AC82" s="50">
        <v>3</v>
      </c>
      <c r="AD82" s="51">
        <f t="shared" si="51"/>
        <v>0.5395581740721207</v>
      </c>
      <c r="AE82" s="52">
        <f t="shared" si="52"/>
        <v>0.83595702708382902</v>
      </c>
      <c r="AF82" s="58">
        <v>8.4355458586531071</v>
      </c>
      <c r="AG82" s="56">
        <v>7.9625788281136201</v>
      </c>
      <c r="AH82" s="60">
        <v>4</v>
      </c>
      <c r="AI82" s="50">
        <v>4</v>
      </c>
      <c r="AJ82" s="51">
        <f t="shared" si="53"/>
        <v>-1.0540794078906401E-2</v>
      </c>
      <c r="AK82" s="52">
        <f t="shared" si="54"/>
        <v>-6.2468043551104913E-2</v>
      </c>
      <c r="AL82" s="59">
        <v>8.4250050645742007</v>
      </c>
      <c r="AM82" s="54">
        <v>7.9001107845625151</v>
      </c>
      <c r="AN82" s="60">
        <v>4</v>
      </c>
      <c r="AO82" s="50">
        <v>4</v>
      </c>
      <c r="AP82" s="51">
        <f t="shared" si="55"/>
        <v>5.1000506652528088E-2</v>
      </c>
      <c r="AQ82" s="52">
        <f t="shared" si="56"/>
        <v>0.16910480835057218</v>
      </c>
      <c r="AR82" s="58">
        <v>8.4760055712267288</v>
      </c>
      <c r="AS82" s="56">
        <v>8.0692155929130873</v>
      </c>
      <c r="AT82" s="60">
        <v>4</v>
      </c>
      <c r="AU82" s="50">
        <v>4</v>
      </c>
      <c r="AV82" s="51">
        <f t="shared" si="57"/>
        <v>5.8400388833129924E-2</v>
      </c>
      <c r="AW82" s="52">
        <f t="shared" si="58"/>
        <v>-9.0361526976779238E-2</v>
      </c>
      <c r="AX82" s="57">
        <v>8.5344059600598587</v>
      </c>
      <c r="AY82" s="63">
        <v>7.9788540659363081</v>
      </c>
      <c r="AZ82" s="49">
        <v>4</v>
      </c>
      <c r="BA82" s="50">
        <v>4</v>
      </c>
      <c r="BB82" s="51">
        <f t="shared" si="59"/>
        <v>6.1089425457971913E-4</v>
      </c>
      <c r="BC82" s="52">
        <f t="shared" si="60"/>
        <v>-0.10386801098420495</v>
      </c>
      <c r="BD82" s="58">
        <v>8.5350168543144385</v>
      </c>
      <c r="BE82" s="48">
        <v>7.8749860549521031</v>
      </c>
      <c r="BF82" s="49">
        <v>4</v>
      </c>
      <c r="BG82" s="50">
        <v>4</v>
      </c>
      <c r="BH82" s="51">
        <f t="shared" si="61"/>
        <v>-0.60804311145865242</v>
      </c>
      <c r="BI82" s="52">
        <f t="shared" si="62"/>
        <v>-0.46573899898578563</v>
      </c>
      <c r="BJ82" s="58">
        <v>7.926973742855786</v>
      </c>
      <c r="BK82" s="48">
        <v>7.4092470559663175</v>
      </c>
      <c r="BL82" s="49">
        <v>3</v>
      </c>
      <c r="BM82" s="50">
        <v>3</v>
      </c>
    </row>
    <row r="83" spans="1:65" x14ac:dyDescent="0.25">
      <c r="A83" s="108" t="s">
        <v>104</v>
      </c>
      <c r="B83" s="42" t="b">
        <f t="shared" si="42"/>
        <v>0</v>
      </c>
      <c r="C83" s="43">
        <v>4</v>
      </c>
      <c r="D83" s="43">
        <v>4</v>
      </c>
      <c r="E83" s="138">
        <v>2</v>
      </c>
      <c r="F83" s="45">
        <f t="shared" si="43"/>
        <v>1.6269234406825932</v>
      </c>
      <c r="G83" s="46">
        <f t="shared" si="44"/>
        <v>1.7656864455188748</v>
      </c>
      <c r="H83" s="47" t="s">
        <v>26</v>
      </c>
      <c r="I83" s="48" t="s">
        <v>26</v>
      </c>
      <c r="J83" s="49" t="s">
        <v>26</v>
      </c>
      <c r="K83" s="50" t="s">
        <v>26</v>
      </c>
      <c r="L83" s="51" t="str">
        <f t="shared" si="45"/>
        <v>..</v>
      </c>
      <c r="M83" s="52" t="str">
        <f t="shared" si="46"/>
        <v>..</v>
      </c>
      <c r="N83" s="53" t="s">
        <v>26</v>
      </c>
      <c r="O83" s="54" t="s">
        <v>26</v>
      </c>
      <c r="P83" s="55" t="s">
        <v>26</v>
      </c>
      <c r="Q83" s="50" t="s">
        <v>26</v>
      </c>
      <c r="R83" s="51" t="str">
        <f t="shared" si="47"/>
        <v>..</v>
      </c>
      <c r="S83" s="52" t="str">
        <f t="shared" si="48"/>
        <v>..</v>
      </c>
      <c r="T83" s="47" t="s">
        <v>26</v>
      </c>
      <c r="U83" s="56" t="s">
        <v>26</v>
      </c>
      <c r="V83" s="55" t="s">
        <v>26</v>
      </c>
      <c r="W83" s="50" t="s">
        <v>26</v>
      </c>
      <c r="X83" s="51" t="str">
        <f t="shared" si="49"/>
        <v>..</v>
      </c>
      <c r="Y83" s="52" t="str">
        <f t="shared" si="50"/>
        <v>..</v>
      </c>
      <c r="Z83" s="64" t="s">
        <v>26</v>
      </c>
      <c r="AA83" s="62" t="s">
        <v>26</v>
      </c>
      <c r="AB83" s="55" t="s">
        <v>26</v>
      </c>
      <c r="AC83" s="50" t="s">
        <v>26</v>
      </c>
      <c r="AD83" s="51" t="str">
        <f t="shared" si="51"/>
        <v>..</v>
      </c>
      <c r="AE83" s="52" t="str">
        <f t="shared" si="52"/>
        <v>..</v>
      </c>
      <c r="AF83" s="47" t="s">
        <v>26</v>
      </c>
      <c r="AG83" s="56" t="s">
        <v>26</v>
      </c>
      <c r="AH83" s="55" t="s">
        <v>26</v>
      </c>
      <c r="AI83" s="50" t="s">
        <v>26</v>
      </c>
      <c r="AJ83" s="51" t="str">
        <f t="shared" si="53"/>
        <v>..</v>
      </c>
      <c r="AK83" s="52" t="str">
        <f t="shared" si="54"/>
        <v>..</v>
      </c>
      <c r="AL83" s="53" t="s">
        <v>26</v>
      </c>
      <c r="AM83" s="54" t="s">
        <v>26</v>
      </c>
      <c r="AN83" s="55" t="s">
        <v>26</v>
      </c>
      <c r="AO83" s="50" t="s">
        <v>26</v>
      </c>
      <c r="AP83" s="51" t="str">
        <f t="shared" si="55"/>
        <v>..</v>
      </c>
      <c r="AQ83" s="52" t="str">
        <f t="shared" si="56"/>
        <v>..</v>
      </c>
      <c r="AR83" s="47">
        <v>3.9053740218961304</v>
      </c>
      <c r="AS83" s="56">
        <v>3.9053740218961304</v>
      </c>
      <c r="AT83" s="55">
        <v>1</v>
      </c>
      <c r="AU83" s="50">
        <v>1</v>
      </c>
      <c r="AV83" s="51">
        <f t="shared" si="57"/>
        <v>0.8668577243198623</v>
      </c>
      <c r="AW83" s="52">
        <f t="shared" si="58"/>
        <v>0.64989203684299213</v>
      </c>
      <c r="AX83" s="57">
        <v>4.7722317462159927</v>
      </c>
      <c r="AY83" s="48">
        <v>4.5552660587391225</v>
      </c>
      <c r="AZ83" s="49">
        <v>1</v>
      </c>
      <c r="BA83" s="50">
        <v>1</v>
      </c>
      <c r="BB83" s="51">
        <f t="shared" si="59"/>
        <v>8.1908951279494602E-2</v>
      </c>
      <c r="BC83" s="52">
        <f t="shared" si="60"/>
        <v>-6.9381502418140784E-2</v>
      </c>
      <c r="BD83" s="47">
        <v>4.8541406974954873</v>
      </c>
      <c r="BE83" s="48">
        <v>4.4858845563209817</v>
      </c>
      <c r="BF83" s="49">
        <v>1</v>
      </c>
      <c r="BG83" s="50">
        <v>1</v>
      </c>
      <c r="BH83" s="51">
        <f t="shared" si="61"/>
        <v>0.6781567650832363</v>
      </c>
      <c r="BI83" s="52">
        <f t="shared" si="62"/>
        <v>1.0464129062577419</v>
      </c>
      <c r="BJ83" s="47">
        <v>5.5322974625787236</v>
      </c>
      <c r="BK83" s="48">
        <v>5.5322974625787236</v>
      </c>
      <c r="BL83" s="49">
        <v>2</v>
      </c>
      <c r="BM83" s="50">
        <v>2</v>
      </c>
    </row>
    <row r="84" spans="1:65" x14ac:dyDescent="0.25">
      <c r="A84" s="108" t="s">
        <v>105</v>
      </c>
      <c r="B84" s="42" t="b">
        <f t="shared" si="42"/>
        <v>1</v>
      </c>
      <c r="C84" s="43">
        <v>5</v>
      </c>
      <c r="D84" s="43">
        <v>4</v>
      </c>
      <c r="E84" s="138">
        <v>2</v>
      </c>
      <c r="F84" s="45">
        <f t="shared" si="43"/>
        <v>0</v>
      </c>
      <c r="G84" s="46">
        <f t="shared" si="44"/>
        <v>0</v>
      </c>
      <c r="H84" s="58">
        <v>0</v>
      </c>
      <c r="I84" s="48">
        <v>0</v>
      </c>
      <c r="J84" s="49">
        <v>1</v>
      </c>
      <c r="K84" s="50">
        <v>1</v>
      </c>
      <c r="L84" s="51">
        <f t="shared" si="45"/>
        <v>0</v>
      </c>
      <c r="M84" s="52">
        <f t="shared" si="46"/>
        <v>0</v>
      </c>
      <c r="N84" s="59">
        <v>0</v>
      </c>
      <c r="O84" s="54">
        <v>0</v>
      </c>
      <c r="P84" s="60">
        <v>1</v>
      </c>
      <c r="Q84" s="50">
        <v>1</v>
      </c>
      <c r="R84" s="51">
        <f t="shared" si="47"/>
        <v>0</v>
      </c>
      <c r="S84" s="52">
        <f t="shared" si="48"/>
        <v>0</v>
      </c>
      <c r="T84" s="58">
        <v>0</v>
      </c>
      <c r="U84" s="56">
        <v>0</v>
      </c>
      <c r="V84" s="60">
        <v>1</v>
      </c>
      <c r="W84" s="50">
        <v>1</v>
      </c>
      <c r="X84" s="51">
        <f t="shared" si="49"/>
        <v>0</v>
      </c>
      <c r="Y84" s="52">
        <f t="shared" si="50"/>
        <v>0</v>
      </c>
      <c r="Z84" s="61">
        <v>0</v>
      </c>
      <c r="AA84" s="62">
        <v>0</v>
      </c>
      <c r="AB84" s="60">
        <v>1</v>
      </c>
      <c r="AC84" s="50">
        <v>1</v>
      </c>
      <c r="AD84" s="51">
        <f t="shared" si="51"/>
        <v>0</v>
      </c>
      <c r="AE84" s="52">
        <f t="shared" si="52"/>
        <v>0</v>
      </c>
      <c r="AF84" s="58">
        <v>0</v>
      </c>
      <c r="AG84" s="56">
        <v>0</v>
      </c>
      <c r="AH84" s="60">
        <v>1</v>
      </c>
      <c r="AI84" s="50">
        <v>1</v>
      </c>
      <c r="AJ84" s="51">
        <f t="shared" si="53"/>
        <v>0</v>
      </c>
      <c r="AK84" s="52">
        <f t="shared" si="54"/>
        <v>0</v>
      </c>
      <c r="AL84" s="59">
        <v>0</v>
      </c>
      <c r="AM84" s="54">
        <v>0</v>
      </c>
      <c r="AN84" s="60">
        <v>1</v>
      </c>
      <c r="AO84" s="50">
        <v>1</v>
      </c>
      <c r="AP84" s="51">
        <f t="shared" si="55"/>
        <v>0</v>
      </c>
      <c r="AQ84" s="52">
        <f t="shared" si="56"/>
        <v>0</v>
      </c>
      <c r="AR84" s="58">
        <v>0</v>
      </c>
      <c r="AS84" s="56">
        <v>0</v>
      </c>
      <c r="AT84" s="60">
        <v>1</v>
      </c>
      <c r="AU84" s="50">
        <v>1</v>
      </c>
      <c r="AV84" s="51">
        <f t="shared" si="57"/>
        <v>0</v>
      </c>
      <c r="AW84" s="52">
        <f t="shared" si="58"/>
        <v>0</v>
      </c>
      <c r="AX84" s="57">
        <v>0</v>
      </c>
      <c r="AY84" s="63">
        <v>0</v>
      </c>
      <c r="AZ84" s="49">
        <v>1</v>
      </c>
      <c r="BA84" s="50">
        <v>1</v>
      </c>
      <c r="BB84" s="51">
        <f t="shared" si="59"/>
        <v>0</v>
      </c>
      <c r="BC84" s="52">
        <f t="shared" si="60"/>
        <v>0</v>
      </c>
      <c r="BD84" s="58">
        <v>0</v>
      </c>
      <c r="BE84" s="48">
        <v>0</v>
      </c>
      <c r="BF84" s="49">
        <v>1</v>
      </c>
      <c r="BG84" s="50">
        <v>1</v>
      </c>
      <c r="BH84" s="51">
        <f t="shared" si="61"/>
        <v>0</v>
      </c>
      <c r="BI84" s="52">
        <f t="shared" si="62"/>
        <v>0</v>
      </c>
      <c r="BJ84" s="58">
        <v>0</v>
      </c>
      <c r="BK84" s="48">
        <v>0</v>
      </c>
      <c r="BL84" s="49">
        <v>1</v>
      </c>
      <c r="BM84" s="50">
        <v>1</v>
      </c>
    </row>
    <row r="85" spans="1:65" x14ac:dyDescent="0.25">
      <c r="A85" s="108" t="s">
        <v>106</v>
      </c>
      <c r="B85" s="42" t="b">
        <f t="shared" si="42"/>
        <v>1</v>
      </c>
      <c r="C85" s="43">
        <v>4</v>
      </c>
      <c r="D85" s="43">
        <v>4</v>
      </c>
      <c r="E85" s="138">
        <v>2</v>
      </c>
      <c r="F85" s="45">
        <f t="shared" si="43"/>
        <v>3.9604051414045647</v>
      </c>
      <c r="G85" s="46">
        <f t="shared" si="44"/>
        <v>3.9604051414045647</v>
      </c>
      <c r="H85" s="58">
        <v>2.6079151121492417</v>
      </c>
      <c r="I85" s="48">
        <v>2.6079151121492417</v>
      </c>
      <c r="J85" s="49">
        <v>1</v>
      </c>
      <c r="K85" s="50">
        <v>1</v>
      </c>
      <c r="L85" s="51">
        <f t="shared" si="45"/>
        <v>-0.30568376714271439</v>
      </c>
      <c r="M85" s="52">
        <f t="shared" si="46"/>
        <v>-0.30568376714271439</v>
      </c>
      <c r="N85" s="59">
        <v>2.3022313450065273</v>
      </c>
      <c r="O85" s="54">
        <v>2.3022313450065273</v>
      </c>
      <c r="P85" s="60">
        <v>1</v>
      </c>
      <c r="Q85" s="50">
        <v>1</v>
      </c>
      <c r="R85" s="51">
        <f t="shared" si="47"/>
        <v>-0.52354463438119803</v>
      </c>
      <c r="S85" s="52">
        <f t="shared" si="48"/>
        <v>-0.52354463438119803</v>
      </c>
      <c r="T85" s="58">
        <v>1.7786867106253292</v>
      </c>
      <c r="U85" s="56">
        <v>1.7786867106253292</v>
      </c>
      <c r="V85" s="60">
        <v>1</v>
      </c>
      <c r="W85" s="50">
        <v>1</v>
      </c>
      <c r="X85" s="51">
        <f t="shared" si="49"/>
        <v>-6.630778419983363E-2</v>
      </c>
      <c r="Y85" s="52">
        <f t="shared" si="50"/>
        <v>-6.630778419983363E-2</v>
      </c>
      <c r="Z85" s="61">
        <v>1.7123789264254956</v>
      </c>
      <c r="AA85" s="62">
        <v>1.7123789264254956</v>
      </c>
      <c r="AB85" s="60">
        <v>1</v>
      </c>
      <c r="AC85" s="50">
        <v>1</v>
      </c>
      <c r="AD85" s="51">
        <f t="shared" si="51"/>
        <v>8.8988407258163926E-2</v>
      </c>
      <c r="AE85" s="52">
        <f t="shared" si="52"/>
        <v>8.8988407258163926E-2</v>
      </c>
      <c r="AF85" s="58">
        <v>1.8013673336836595</v>
      </c>
      <c r="AG85" s="56">
        <v>1.8013673336836595</v>
      </c>
      <c r="AH85" s="60">
        <v>1</v>
      </c>
      <c r="AI85" s="50">
        <v>1</v>
      </c>
      <c r="AJ85" s="51">
        <f t="shared" si="53"/>
        <v>1.51938751296537</v>
      </c>
      <c r="AK85" s="52">
        <f t="shared" si="54"/>
        <v>1.51938751296537</v>
      </c>
      <c r="AL85" s="59">
        <v>3.3207548466490295</v>
      </c>
      <c r="AM85" s="54">
        <v>3.3207548466490295</v>
      </c>
      <c r="AN85" s="60">
        <v>1</v>
      </c>
      <c r="AO85" s="50">
        <v>1</v>
      </c>
      <c r="AP85" s="51">
        <f t="shared" si="55"/>
        <v>-0.27824566409809171</v>
      </c>
      <c r="AQ85" s="52">
        <f t="shared" si="56"/>
        <v>-0.27824566409809171</v>
      </c>
      <c r="AR85" s="58">
        <v>3.0425091825509378</v>
      </c>
      <c r="AS85" s="56">
        <v>3.0425091825509378</v>
      </c>
      <c r="AT85" s="60">
        <v>1</v>
      </c>
      <c r="AU85" s="50">
        <v>1</v>
      </c>
      <c r="AV85" s="51">
        <f t="shared" si="57"/>
        <v>0.90446763774736016</v>
      </c>
      <c r="AW85" s="52">
        <f t="shared" si="58"/>
        <v>0.90446763774736016</v>
      </c>
      <c r="AX85" s="57">
        <v>3.946976820298298</v>
      </c>
      <c r="AY85" s="63">
        <v>3.946976820298298</v>
      </c>
      <c r="AZ85" s="49">
        <v>1</v>
      </c>
      <c r="BA85" s="50">
        <v>1</v>
      </c>
      <c r="BB85" s="51">
        <f t="shared" si="59"/>
        <v>0.15237711816972332</v>
      </c>
      <c r="BC85" s="52">
        <f t="shared" si="60"/>
        <v>0.15237711816972332</v>
      </c>
      <c r="BD85" s="58">
        <v>4.0993539384680213</v>
      </c>
      <c r="BE85" s="48">
        <v>4.0993539384680213</v>
      </c>
      <c r="BF85" s="49">
        <v>1</v>
      </c>
      <c r="BG85" s="50">
        <v>1</v>
      </c>
      <c r="BH85" s="51">
        <f t="shared" si="61"/>
        <v>0.12140261544210951</v>
      </c>
      <c r="BI85" s="52">
        <f t="shared" si="62"/>
        <v>0.12140261544210951</v>
      </c>
      <c r="BJ85" s="58">
        <v>4.2207565539101308</v>
      </c>
      <c r="BK85" s="48">
        <v>4.2207565539101308</v>
      </c>
      <c r="BL85" s="49">
        <v>1</v>
      </c>
      <c r="BM85" s="50">
        <v>1</v>
      </c>
    </row>
    <row r="86" spans="1:65" x14ac:dyDescent="0.25">
      <c r="A86" s="108" t="s">
        <v>107</v>
      </c>
      <c r="B86" s="42" t="b">
        <f t="shared" si="42"/>
        <v>1</v>
      </c>
      <c r="C86" s="43">
        <v>3</v>
      </c>
      <c r="D86" s="43">
        <v>2</v>
      </c>
      <c r="E86" s="138">
        <v>2</v>
      </c>
      <c r="F86" s="45">
        <f t="shared" si="43"/>
        <v>0</v>
      </c>
      <c r="G86" s="46">
        <f t="shared" si="44"/>
        <v>0</v>
      </c>
      <c r="H86" s="58">
        <v>0</v>
      </c>
      <c r="I86" s="48">
        <v>0</v>
      </c>
      <c r="J86" s="49">
        <v>1</v>
      </c>
      <c r="K86" s="50">
        <v>1</v>
      </c>
      <c r="L86" s="51">
        <f t="shared" si="45"/>
        <v>0</v>
      </c>
      <c r="M86" s="52">
        <f t="shared" si="46"/>
        <v>0</v>
      </c>
      <c r="N86" s="59">
        <v>0</v>
      </c>
      <c r="O86" s="54">
        <v>0</v>
      </c>
      <c r="P86" s="60">
        <v>1</v>
      </c>
      <c r="Q86" s="50">
        <v>1</v>
      </c>
      <c r="R86" s="51">
        <f t="shared" si="47"/>
        <v>0</v>
      </c>
      <c r="S86" s="52">
        <f t="shared" si="48"/>
        <v>0</v>
      </c>
      <c r="T86" s="58">
        <v>0</v>
      </c>
      <c r="U86" s="56">
        <v>0</v>
      </c>
      <c r="V86" s="60">
        <v>1</v>
      </c>
      <c r="W86" s="50">
        <v>1</v>
      </c>
      <c r="X86" s="51">
        <f t="shared" si="49"/>
        <v>0</v>
      </c>
      <c r="Y86" s="52">
        <f t="shared" si="50"/>
        <v>0</v>
      </c>
      <c r="Z86" s="59">
        <v>0</v>
      </c>
      <c r="AA86" s="54">
        <v>0</v>
      </c>
      <c r="AB86" s="60">
        <v>1</v>
      </c>
      <c r="AC86" s="50">
        <v>1</v>
      </c>
      <c r="AD86" s="51">
        <f t="shared" si="51"/>
        <v>0</v>
      </c>
      <c r="AE86" s="52">
        <f t="shared" si="52"/>
        <v>0</v>
      </c>
      <c r="AF86" s="58">
        <v>0</v>
      </c>
      <c r="AG86" s="56">
        <v>0</v>
      </c>
      <c r="AH86" s="60">
        <v>1</v>
      </c>
      <c r="AI86" s="50">
        <v>1</v>
      </c>
      <c r="AJ86" s="51">
        <f t="shared" si="53"/>
        <v>0</v>
      </c>
      <c r="AK86" s="52">
        <f t="shared" si="54"/>
        <v>0</v>
      </c>
      <c r="AL86" s="59">
        <v>0</v>
      </c>
      <c r="AM86" s="54">
        <v>0</v>
      </c>
      <c r="AN86" s="60">
        <v>1</v>
      </c>
      <c r="AO86" s="50">
        <v>1</v>
      </c>
      <c r="AP86" s="51">
        <f t="shared" si="55"/>
        <v>0</v>
      </c>
      <c r="AQ86" s="52">
        <f t="shared" si="56"/>
        <v>0</v>
      </c>
      <c r="AR86" s="58">
        <v>0</v>
      </c>
      <c r="AS86" s="56">
        <v>0</v>
      </c>
      <c r="AT86" s="60">
        <v>1</v>
      </c>
      <c r="AU86" s="50">
        <v>1</v>
      </c>
      <c r="AV86" s="51">
        <f t="shared" si="57"/>
        <v>0</v>
      </c>
      <c r="AW86" s="52">
        <f t="shared" si="58"/>
        <v>0</v>
      </c>
      <c r="AX86" s="57">
        <v>0</v>
      </c>
      <c r="AY86" s="63">
        <v>0</v>
      </c>
      <c r="AZ86" s="49">
        <v>1</v>
      </c>
      <c r="BA86" s="50">
        <v>1</v>
      </c>
      <c r="BB86" s="51">
        <f t="shared" si="59"/>
        <v>0</v>
      </c>
      <c r="BC86" s="52">
        <f t="shared" si="60"/>
        <v>0</v>
      </c>
      <c r="BD86" s="58">
        <v>0</v>
      </c>
      <c r="BE86" s="48">
        <v>0</v>
      </c>
      <c r="BF86" s="49">
        <v>1</v>
      </c>
      <c r="BG86" s="50">
        <v>1</v>
      </c>
      <c r="BH86" s="51">
        <f t="shared" si="61"/>
        <v>0</v>
      </c>
      <c r="BI86" s="52">
        <f t="shared" si="62"/>
        <v>0</v>
      </c>
      <c r="BJ86" s="58">
        <v>0</v>
      </c>
      <c r="BK86" s="48">
        <v>0</v>
      </c>
      <c r="BL86" s="49">
        <v>1</v>
      </c>
      <c r="BM86" s="50">
        <v>1</v>
      </c>
    </row>
    <row r="87" spans="1:65" x14ac:dyDescent="0.25">
      <c r="A87" s="108" t="s">
        <v>108</v>
      </c>
      <c r="B87" s="42" t="b">
        <f t="shared" si="42"/>
        <v>1</v>
      </c>
      <c r="C87" s="43">
        <v>4</v>
      </c>
      <c r="D87" s="43">
        <v>1</v>
      </c>
      <c r="E87" s="138">
        <v>2</v>
      </c>
      <c r="F87" s="45">
        <f t="shared" si="43"/>
        <v>1.6102054084866166</v>
      </c>
      <c r="G87" s="46">
        <f t="shared" si="44"/>
        <v>2.1889270517236161</v>
      </c>
      <c r="H87" s="58">
        <v>7.1457178938711001</v>
      </c>
      <c r="I87" s="48">
        <v>7.1457178938711001</v>
      </c>
      <c r="J87" s="49">
        <v>3</v>
      </c>
      <c r="K87" s="50">
        <v>3</v>
      </c>
      <c r="L87" s="51">
        <f t="shared" si="45"/>
        <v>0.6003372199097381</v>
      </c>
      <c r="M87" s="52">
        <f t="shared" si="46"/>
        <v>-7.3656355088787429E-2</v>
      </c>
      <c r="N87" s="59">
        <v>7.7460551137808382</v>
      </c>
      <c r="O87" s="54">
        <v>7.0720615387823127</v>
      </c>
      <c r="P87" s="60">
        <v>3</v>
      </c>
      <c r="Q87" s="50">
        <v>3</v>
      </c>
      <c r="R87" s="51">
        <f t="shared" si="47"/>
        <v>-2.2916953621350267E-2</v>
      </c>
      <c r="S87" s="52">
        <f t="shared" si="48"/>
        <v>0.15684341237979016</v>
      </c>
      <c r="T87" s="58">
        <v>7.723138160159488</v>
      </c>
      <c r="U87" s="56">
        <v>7.2289049511621029</v>
      </c>
      <c r="V87" s="60">
        <v>3</v>
      </c>
      <c r="W87" s="50">
        <v>3</v>
      </c>
      <c r="X87" s="51">
        <f t="shared" si="49"/>
        <v>-1.3669725165263991E-2</v>
      </c>
      <c r="Y87" s="52">
        <f t="shared" si="50"/>
        <v>0.48056348383212111</v>
      </c>
      <c r="Z87" s="61">
        <v>7.709468434994224</v>
      </c>
      <c r="AA87" s="62">
        <v>7.709468434994224</v>
      </c>
      <c r="AB87" s="60">
        <v>3</v>
      </c>
      <c r="AC87" s="50">
        <v>3</v>
      </c>
      <c r="AD87" s="51">
        <f t="shared" si="51"/>
        <v>0.42982788099237101</v>
      </c>
      <c r="AE87" s="52">
        <f t="shared" si="52"/>
        <v>0.32699708293318874</v>
      </c>
      <c r="AF87" s="58">
        <v>8.139296315986595</v>
      </c>
      <c r="AG87" s="56">
        <v>8.0364655179274127</v>
      </c>
      <c r="AH87" s="60">
        <v>4</v>
      </c>
      <c r="AI87" s="50">
        <v>4</v>
      </c>
      <c r="AJ87" s="51">
        <f t="shared" si="53"/>
        <v>0.11713251285683235</v>
      </c>
      <c r="AK87" s="52">
        <f t="shared" si="54"/>
        <v>0.21996331091601462</v>
      </c>
      <c r="AL87" s="59">
        <v>8.2564288288434273</v>
      </c>
      <c r="AM87" s="54">
        <v>8.2564288288434273</v>
      </c>
      <c r="AN87" s="60">
        <v>4</v>
      </c>
      <c r="AO87" s="50">
        <v>4</v>
      </c>
      <c r="AP87" s="51">
        <f t="shared" si="55"/>
        <v>-0.3305083587600075</v>
      </c>
      <c r="AQ87" s="52">
        <f t="shared" si="56"/>
        <v>-0.62926065432126865</v>
      </c>
      <c r="AR87" s="58">
        <v>7.9259204700834198</v>
      </c>
      <c r="AS87" s="56">
        <v>7.6271681745221587</v>
      </c>
      <c r="AT87" s="60">
        <v>3</v>
      </c>
      <c r="AU87" s="50">
        <v>3</v>
      </c>
      <c r="AV87" s="51">
        <f t="shared" si="57"/>
        <v>-6.5327307904297527E-2</v>
      </c>
      <c r="AW87" s="52">
        <f t="shared" si="58"/>
        <v>0.23342498765696362</v>
      </c>
      <c r="AX87" s="57">
        <v>7.8605931621791223</v>
      </c>
      <c r="AY87" s="63">
        <v>7.8605931621791223</v>
      </c>
      <c r="AZ87" s="49">
        <v>3</v>
      </c>
      <c r="BA87" s="50">
        <v>3</v>
      </c>
      <c r="BB87" s="51">
        <f t="shared" si="59"/>
        <v>2.7550183335209866E-3</v>
      </c>
      <c r="BC87" s="52">
        <f t="shared" si="60"/>
        <v>-5.7443448192816327E-2</v>
      </c>
      <c r="BD87" s="58">
        <v>7.8633481805126433</v>
      </c>
      <c r="BE87" s="48">
        <v>7.803149713986306</v>
      </c>
      <c r="BF87" s="49">
        <v>3</v>
      </c>
      <c r="BG87" s="50">
        <v>3</v>
      </c>
      <c r="BH87" s="51">
        <f t="shared" si="61"/>
        <v>-2.7730430943234907E-2</v>
      </c>
      <c r="BI87" s="52">
        <f t="shared" si="62"/>
        <v>1.0774316402665463E-2</v>
      </c>
      <c r="BJ87" s="58">
        <v>7.8356177495694084</v>
      </c>
      <c r="BK87" s="48">
        <v>7.8139240303889714</v>
      </c>
      <c r="BL87" s="49">
        <v>3</v>
      </c>
      <c r="BM87" s="50">
        <v>3</v>
      </c>
    </row>
    <row r="88" spans="1:65" x14ac:dyDescent="0.25">
      <c r="A88" s="108" t="s">
        <v>109</v>
      </c>
      <c r="B88" s="42" t="b">
        <f t="shared" si="42"/>
        <v>0</v>
      </c>
      <c r="C88" s="43">
        <v>5</v>
      </c>
      <c r="D88" s="43">
        <v>4</v>
      </c>
      <c r="E88" s="138">
        <v>2</v>
      </c>
      <c r="F88" s="45">
        <f t="shared" si="43"/>
        <v>0.714824867662192</v>
      </c>
      <c r="G88" s="46">
        <f t="shared" si="44"/>
        <v>1.3387156437976602</v>
      </c>
      <c r="H88" s="58" t="s">
        <v>26</v>
      </c>
      <c r="I88" s="48" t="s">
        <v>26</v>
      </c>
      <c r="J88" s="49" t="s">
        <v>26</v>
      </c>
      <c r="K88" s="50" t="s">
        <v>26</v>
      </c>
      <c r="L88" s="51" t="str">
        <f t="shared" si="45"/>
        <v>..</v>
      </c>
      <c r="M88" s="52" t="str">
        <f t="shared" si="46"/>
        <v>..</v>
      </c>
      <c r="N88" s="59" t="s">
        <v>26</v>
      </c>
      <c r="O88" s="54" t="s">
        <v>26</v>
      </c>
      <c r="P88" s="60" t="s">
        <v>26</v>
      </c>
      <c r="Q88" s="50" t="s">
        <v>26</v>
      </c>
      <c r="R88" s="51" t="str">
        <f t="shared" si="47"/>
        <v>..</v>
      </c>
      <c r="S88" s="52" t="str">
        <f t="shared" si="48"/>
        <v>..</v>
      </c>
      <c r="T88" s="58" t="s">
        <v>26</v>
      </c>
      <c r="U88" s="56" t="s">
        <v>26</v>
      </c>
      <c r="V88" s="60" t="s">
        <v>26</v>
      </c>
      <c r="W88" s="50" t="s">
        <v>26</v>
      </c>
      <c r="X88" s="51" t="str">
        <f t="shared" si="49"/>
        <v>..</v>
      </c>
      <c r="Y88" s="52" t="str">
        <f t="shared" si="50"/>
        <v>..</v>
      </c>
      <c r="Z88" s="61" t="s">
        <v>26</v>
      </c>
      <c r="AA88" s="62" t="s">
        <v>26</v>
      </c>
      <c r="AB88" s="60" t="s">
        <v>26</v>
      </c>
      <c r="AC88" s="50" t="s">
        <v>26</v>
      </c>
      <c r="AD88" s="51" t="str">
        <f t="shared" si="51"/>
        <v>..</v>
      </c>
      <c r="AE88" s="52" t="str">
        <f t="shared" si="52"/>
        <v>..</v>
      </c>
      <c r="AF88" s="58" t="s">
        <v>26</v>
      </c>
      <c r="AG88" s="56" t="s">
        <v>26</v>
      </c>
      <c r="AH88" s="60" t="s">
        <v>26</v>
      </c>
      <c r="AI88" s="50" t="s">
        <v>26</v>
      </c>
      <c r="AJ88" s="51" t="str">
        <f t="shared" si="53"/>
        <v>..</v>
      </c>
      <c r="AK88" s="52" t="str">
        <f t="shared" si="54"/>
        <v>..</v>
      </c>
      <c r="AL88" s="59">
        <v>4.8341641503100572</v>
      </c>
      <c r="AM88" s="54">
        <v>3.3092375066279494</v>
      </c>
      <c r="AN88" s="60">
        <v>1</v>
      </c>
      <c r="AO88" s="50">
        <v>1</v>
      </c>
      <c r="AP88" s="51">
        <f t="shared" si="55"/>
        <v>2.3486459265630977E-2</v>
      </c>
      <c r="AQ88" s="52">
        <f t="shared" si="56"/>
        <v>0.46709373574596613</v>
      </c>
      <c r="AR88" s="58">
        <v>4.8576506095756882</v>
      </c>
      <c r="AS88" s="56">
        <v>3.7763312423739155</v>
      </c>
      <c r="AT88" s="60">
        <v>1</v>
      </c>
      <c r="AU88" s="50">
        <v>1</v>
      </c>
      <c r="AV88" s="51">
        <f t="shared" si="57"/>
        <v>-0.1257171665947574</v>
      </c>
      <c r="AW88" s="52">
        <f t="shared" si="58"/>
        <v>0.14121765148638898</v>
      </c>
      <c r="AX88" s="57">
        <v>4.7319334429809308</v>
      </c>
      <c r="AY88" s="63">
        <v>3.9175488938603045</v>
      </c>
      <c r="AZ88" s="49">
        <v>1</v>
      </c>
      <c r="BA88" s="50">
        <v>1</v>
      </c>
      <c r="BB88" s="51">
        <f t="shared" si="59"/>
        <v>-4.4921681059620688E-2</v>
      </c>
      <c r="BC88" s="52">
        <f t="shared" si="60"/>
        <v>-0.29825525395123664</v>
      </c>
      <c r="BD88" s="58">
        <v>4.6870117619213101</v>
      </c>
      <c r="BE88" s="48">
        <v>3.6192936399090678</v>
      </c>
      <c r="BF88" s="49">
        <v>1</v>
      </c>
      <c r="BG88" s="50">
        <v>1</v>
      </c>
      <c r="BH88" s="51">
        <f t="shared" si="61"/>
        <v>-0.52069956074218293</v>
      </c>
      <c r="BI88" s="52">
        <f t="shared" si="62"/>
        <v>-0.43214900261406841</v>
      </c>
      <c r="BJ88" s="58">
        <v>4.1663122011791272</v>
      </c>
      <c r="BK88" s="48">
        <v>3.1871446372949994</v>
      </c>
      <c r="BL88" s="49">
        <v>1</v>
      </c>
      <c r="BM88" s="50">
        <v>1</v>
      </c>
    </row>
    <row r="89" spans="1:65" x14ac:dyDescent="0.25">
      <c r="A89" s="108" t="s">
        <v>110</v>
      </c>
      <c r="B89" s="42" t="b">
        <f t="shared" si="42"/>
        <v>0</v>
      </c>
      <c r="C89" s="43">
        <v>6</v>
      </c>
      <c r="D89" s="43">
        <v>4</v>
      </c>
      <c r="E89" s="138">
        <v>2</v>
      </c>
      <c r="F89" s="45">
        <f t="shared" si="43"/>
        <v>1.6060843069086381</v>
      </c>
      <c r="G89" s="46">
        <f t="shared" si="44"/>
        <v>3.0701215847096641</v>
      </c>
      <c r="H89" s="47">
        <v>5.995164618551585</v>
      </c>
      <c r="I89" s="48">
        <v>5.995164618551585</v>
      </c>
      <c r="J89" s="49">
        <v>3</v>
      </c>
      <c r="K89" s="50">
        <v>3</v>
      </c>
      <c r="L89" s="51" t="str">
        <f t="shared" si="45"/>
        <v>..</v>
      </c>
      <c r="M89" s="52" t="str">
        <f t="shared" si="46"/>
        <v>..</v>
      </c>
      <c r="N89" s="53" t="s">
        <v>26</v>
      </c>
      <c r="O89" s="54" t="s">
        <v>26</v>
      </c>
      <c r="P89" s="55" t="s">
        <v>26</v>
      </c>
      <c r="Q89" s="50" t="s">
        <v>26</v>
      </c>
      <c r="R89" s="51" t="str">
        <f t="shared" si="47"/>
        <v>..</v>
      </c>
      <c r="S89" s="52" t="str">
        <f t="shared" si="48"/>
        <v>..</v>
      </c>
      <c r="T89" s="47" t="s">
        <v>26</v>
      </c>
      <c r="U89" s="56" t="s">
        <v>26</v>
      </c>
      <c r="V89" s="55" t="s">
        <v>26</v>
      </c>
      <c r="W89" s="50" t="s">
        <v>26</v>
      </c>
      <c r="X89" s="51" t="str">
        <f t="shared" si="49"/>
        <v>..</v>
      </c>
      <c r="Y89" s="52" t="str">
        <f t="shared" si="50"/>
        <v>..</v>
      </c>
      <c r="Z89" s="64">
        <v>6.9265756605448914</v>
      </c>
      <c r="AA89" s="62">
        <v>6.2246542664392246</v>
      </c>
      <c r="AB89" s="55">
        <v>3</v>
      </c>
      <c r="AC89" s="50">
        <v>3</v>
      </c>
      <c r="AD89" s="51">
        <f t="shared" si="51"/>
        <v>1.996802186625235E-2</v>
      </c>
      <c r="AE89" s="52">
        <f t="shared" si="52"/>
        <v>0.72188941597191914</v>
      </c>
      <c r="AF89" s="47">
        <v>6.9465436824111437</v>
      </c>
      <c r="AG89" s="56">
        <v>6.9465436824111437</v>
      </c>
      <c r="AH89" s="55">
        <v>3</v>
      </c>
      <c r="AI89" s="50">
        <v>3</v>
      </c>
      <c r="AJ89" s="51">
        <f t="shared" si="53"/>
        <v>1.4266572731416183E-2</v>
      </c>
      <c r="AK89" s="52">
        <f t="shared" si="54"/>
        <v>-0.36036031323350226</v>
      </c>
      <c r="AL89" s="53">
        <v>6.9608102551425599</v>
      </c>
      <c r="AM89" s="54">
        <v>6.5861833691776415</v>
      </c>
      <c r="AN89" s="55">
        <v>3</v>
      </c>
      <c r="AO89" s="50">
        <v>3</v>
      </c>
      <c r="AP89" s="51">
        <f t="shared" si="55"/>
        <v>6.5496626897246557E-2</v>
      </c>
      <c r="AQ89" s="52">
        <f t="shared" si="56"/>
        <v>0.12591918398348589</v>
      </c>
      <c r="AR89" s="47">
        <v>7.0263068820398065</v>
      </c>
      <c r="AS89" s="56">
        <v>6.7121025531611274</v>
      </c>
      <c r="AT89" s="55">
        <v>3</v>
      </c>
      <c r="AU89" s="50">
        <v>3</v>
      </c>
      <c r="AV89" s="51">
        <f t="shared" si="57"/>
        <v>-0.65316613410627511</v>
      </c>
      <c r="AW89" s="52">
        <f t="shared" si="58"/>
        <v>-0.338961805227596</v>
      </c>
      <c r="AX89" s="57">
        <v>6.3731407479335314</v>
      </c>
      <c r="AY89" s="48">
        <v>6.3731407479335314</v>
      </c>
      <c r="AZ89" s="49">
        <v>3</v>
      </c>
      <c r="BA89" s="50">
        <v>3</v>
      </c>
      <c r="BB89" s="51">
        <f t="shared" si="59"/>
        <v>0.79845738975322966</v>
      </c>
      <c r="BC89" s="52">
        <f t="shared" si="60"/>
        <v>0.79845738975322966</v>
      </c>
      <c r="BD89" s="47">
        <v>7.171598137686761</v>
      </c>
      <c r="BE89" s="48">
        <v>7.171598137686761</v>
      </c>
      <c r="BF89" s="49">
        <v>3</v>
      </c>
      <c r="BG89" s="50">
        <v>3</v>
      </c>
      <c r="BH89" s="51">
        <f t="shared" si="61"/>
        <v>-5.4729561554218265E-2</v>
      </c>
      <c r="BI89" s="52">
        <f t="shared" si="62"/>
        <v>-0.72453347653993116</v>
      </c>
      <c r="BJ89" s="47">
        <v>7.1168685761325428</v>
      </c>
      <c r="BK89" s="48">
        <v>6.4470646611468299</v>
      </c>
      <c r="BL89" s="49">
        <v>3</v>
      </c>
      <c r="BM89" s="50">
        <v>3</v>
      </c>
    </row>
    <row r="90" spans="1:65" x14ac:dyDescent="0.25">
      <c r="A90" s="108" t="s">
        <v>111</v>
      </c>
      <c r="B90" s="42" t="b">
        <f t="shared" si="42"/>
        <v>0</v>
      </c>
      <c r="C90" s="43">
        <v>6</v>
      </c>
      <c r="D90" s="43">
        <v>4</v>
      </c>
      <c r="E90" s="138">
        <v>2</v>
      </c>
      <c r="F90" s="45">
        <f t="shared" si="43"/>
        <v>1.4434524160456492</v>
      </c>
      <c r="G90" s="46">
        <f t="shared" si="44"/>
        <v>2.4323071673503187</v>
      </c>
      <c r="H90" s="58" t="s">
        <v>26</v>
      </c>
      <c r="I90" s="48" t="s">
        <v>26</v>
      </c>
      <c r="J90" s="49" t="s">
        <v>26</v>
      </c>
      <c r="K90" s="50" t="s">
        <v>26</v>
      </c>
      <c r="L90" s="51" t="str">
        <f t="shared" si="45"/>
        <v>..</v>
      </c>
      <c r="M90" s="52" t="str">
        <f t="shared" si="46"/>
        <v>..</v>
      </c>
      <c r="N90" s="59">
        <v>1.8970062961677032</v>
      </c>
      <c r="O90" s="54">
        <v>1.8970062961677032</v>
      </c>
      <c r="P90" s="60">
        <v>1</v>
      </c>
      <c r="Q90" s="50">
        <v>1</v>
      </c>
      <c r="R90" s="51">
        <f t="shared" si="47"/>
        <v>-0.22884754198659785</v>
      </c>
      <c r="S90" s="52">
        <f t="shared" si="48"/>
        <v>-0.44424131824329827</v>
      </c>
      <c r="T90" s="58">
        <v>1.6681587541811054</v>
      </c>
      <c r="U90" s="56">
        <v>1.452764977924405</v>
      </c>
      <c r="V90" s="60">
        <v>1</v>
      </c>
      <c r="W90" s="50">
        <v>1</v>
      </c>
      <c r="X90" s="51">
        <f t="shared" si="49"/>
        <v>-0.77250656532951367</v>
      </c>
      <c r="Y90" s="52">
        <f t="shared" si="50"/>
        <v>-0.72437040767342753</v>
      </c>
      <c r="Z90" s="61">
        <v>0.8956521888515917</v>
      </c>
      <c r="AA90" s="62">
        <v>0.72839457025097742</v>
      </c>
      <c r="AB90" s="60">
        <v>1</v>
      </c>
      <c r="AC90" s="50">
        <v>1</v>
      </c>
      <c r="AD90" s="51" t="str">
        <f t="shared" si="51"/>
        <v>..</v>
      </c>
      <c r="AE90" s="52" t="str">
        <f t="shared" si="52"/>
        <v>..</v>
      </c>
      <c r="AF90" s="58" t="s">
        <v>26</v>
      </c>
      <c r="AG90" s="56" t="s">
        <v>26</v>
      </c>
      <c r="AH90" s="60" t="s">
        <v>26</v>
      </c>
      <c r="AI90" s="50" t="s">
        <v>26</v>
      </c>
      <c r="AJ90" s="51" t="str">
        <f t="shared" si="53"/>
        <v>..</v>
      </c>
      <c r="AK90" s="52" t="str">
        <f t="shared" si="54"/>
        <v>..</v>
      </c>
      <c r="AL90" s="59">
        <v>5.5781906180266398</v>
      </c>
      <c r="AM90" s="54">
        <v>4.418397459402776</v>
      </c>
      <c r="AN90" s="60">
        <v>1</v>
      </c>
      <c r="AO90" s="50">
        <v>1</v>
      </c>
      <c r="AP90" s="51">
        <f t="shared" si="55"/>
        <v>-0.27417788793907061</v>
      </c>
      <c r="AQ90" s="52">
        <f t="shared" si="56"/>
        <v>0.30330000317656403</v>
      </c>
      <c r="AR90" s="58">
        <v>5.3040127300875692</v>
      </c>
      <c r="AS90" s="56">
        <v>4.72169746257934</v>
      </c>
      <c r="AT90" s="60">
        <v>1</v>
      </c>
      <c r="AU90" s="50">
        <v>1</v>
      </c>
      <c r="AV90" s="51">
        <f t="shared" si="57"/>
        <v>2.6788525614347414E-2</v>
      </c>
      <c r="AW90" s="52">
        <f t="shared" si="58"/>
        <v>0.60910379312257668</v>
      </c>
      <c r="AX90" s="57">
        <v>5.3308012557019167</v>
      </c>
      <c r="AY90" s="63">
        <v>5.3308012557019167</v>
      </c>
      <c r="AZ90" s="49">
        <v>2</v>
      </c>
      <c r="BA90" s="50">
        <v>2</v>
      </c>
      <c r="BB90" s="51">
        <f t="shared" si="59"/>
        <v>0.11877412778791996</v>
      </c>
      <c r="BC90" s="52">
        <f t="shared" si="60"/>
        <v>0.11877412778791996</v>
      </c>
      <c r="BD90" s="58">
        <v>5.4495753834898366</v>
      </c>
      <c r="BE90" s="48">
        <v>5.4495753834898366</v>
      </c>
      <c r="BF90" s="49">
        <v>2</v>
      </c>
      <c r="BG90" s="50">
        <v>2</v>
      </c>
      <c r="BH90" s="51">
        <f t="shared" si="61"/>
        <v>-2.2357767388199612E-2</v>
      </c>
      <c r="BI90" s="52">
        <f t="shared" si="62"/>
        <v>-0.23251751734653237</v>
      </c>
      <c r="BJ90" s="58">
        <v>5.427217616101637</v>
      </c>
      <c r="BK90" s="48">
        <v>5.2170578661433042</v>
      </c>
      <c r="BL90" s="49">
        <v>2</v>
      </c>
      <c r="BM90" s="50">
        <v>2</v>
      </c>
    </row>
    <row r="91" spans="1:65" x14ac:dyDescent="0.25">
      <c r="A91" s="108" t="s">
        <v>112</v>
      </c>
      <c r="B91" s="42" t="b">
        <f t="shared" si="42"/>
        <v>0</v>
      </c>
      <c r="C91" s="43">
        <v>5</v>
      </c>
      <c r="D91" s="43">
        <v>4</v>
      </c>
      <c r="E91" s="138">
        <v>2</v>
      </c>
      <c r="F91" s="45">
        <f t="shared" si="43"/>
        <v>0</v>
      </c>
      <c r="G91" s="46">
        <f t="shared" si="44"/>
        <v>0</v>
      </c>
      <c r="H91" s="58">
        <v>0</v>
      </c>
      <c r="I91" s="48">
        <v>0</v>
      </c>
      <c r="J91" s="49">
        <v>1</v>
      </c>
      <c r="K91" s="50">
        <v>1</v>
      </c>
      <c r="L91" s="51">
        <f t="shared" si="45"/>
        <v>0</v>
      </c>
      <c r="M91" s="52">
        <f t="shared" si="46"/>
        <v>0</v>
      </c>
      <c r="N91" s="59">
        <v>0</v>
      </c>
      <c r="O91" s="54">
        <v>0</v>
      </c>
      <c r="P91" s="60">
        <v>1</v>
      </c>
      <c r="Q91" s="50">
        <v>1</v>
      </c>
      <c r="R91" s="51">
        <f t="shared" si="47"/>
        <v>0</v>
      </c>
      <c r="S91" s="52">
        <f t="shared" si="48"/>
        <v>0</v>
      </c>
      <c r="T91" s="58">
        <v>0</v>
      </c>
      <c r="U91" s="56">
        <v>0</v>
      </c>
      <c r="V91" s="60">
        <v>1</v>
      </c>
      <c r="W91" s="50">
        <v>1</v>
      </c>
      <c r="X91" s="51">
        <f t="shared" si="49"/>
        <v>0</v>
      </c>
      <c r="Y91" s="52">
        <f t="shared" si="50"/>
        <v>0</v>
      </c>
      <c r="Z91" s="61">
        <v>0</v>
      </c>
      <c r="AA91" s="62">
        <v>0</v>
      </c>
      <c r="AB91" s="60">
        <v>1</v>
      </c>
      <c r="AC91" s="50">
        <v>1</v>
      </c>
      <c r="AD91" s="51">
        <f t="shared" si="51"/>
        <v>0</v>
      </c>
      <c r="AE91" s="52">
        <f t="shared" si="52"/>
        <v>0</v>
      </c>
      <c r="AF91" s="58">
        <v>0</v>
      </c>
      <c r="AG91" s="56">
        <v>0</v>
      </c>
      <c r="AH91" s="60">
        <v>1</v>
      </c>
      <c r="AI91" s="50">
        <v>1</v>
      </c>
      <c r="AJ91" s="51">
        <f t="shared" si="53"/>
        <v>0</v>
      </c>
      <c r="AK91" s="52">
        <f t="shared" si="54"/>
        <v>0</v>
      </c>
      <c r="AL91" s="59">
        <v>0</v>
      </c>
      <c r="AM91" s="54">
        <v>0</v>
      </c>
      <c r="AN91" s="60">
        <v>1</v>
      </c>
      <c r="AO91" s="50">
        <v>1</v>
      </c>
      <c r="AP91" s="51">
        <f t="shared" si="55"/>
        <v>0</v>
      </c>
      <c r="AQ91" s="52">
        <f t="shared" si="56"/>
        <v>0</v>
      </c>
      <c r="AR91" s="58">
        <v>0</v>
      </c>
      <c r="AS91" s="56">
        <v>0</v>
      </c>
      <c r="AT91" s="60">
        <v>1</v>
      </c>
      <c r="AU91" s="50">
        <v>1</v>
      </c>
      <c r="AV91" s="51">
        <f t="shared" si="57"/>
        <v>0</v>
      </c>
      <c r="AW91" s="52">
        <f t="shared" si="58"/>
        <v>0</v>
      </c>
      <c r="AX91" s="57">
        <v>0</v>
      </c>
      <c r="AY91" s="63">
        <v>0</v>
      </c>
      <c r="AZ91" s="49">
        <v>1</v>
      </c>
      <c r="BA91" s="50">
        <v>1</v>
      </c>
      <c r="BB91" s="51" t="str">
        <f t="shared" si="59"/>
        <v>..</v>
      </c>
      <c r="BC91" s="52" t="str">
        <f t="shared" si="60"/>
        <v>..</v>
      </c>
      <c r="BD91" s="58" t="s">
        <v>26</v>
      </c>
      <c r="BE91" s="48" t="s">
        <v>26</v>
      </c>
      <c r="BF91" s="49" t="s">
        <v>26</v>
      </c>
      <c r="BG91" s="50" t="s">
        <v>26</v>
      </c>
      <c r="BH91" s="51" t="str">
        <f t="shared" si="61"/>
        <v>..</v>
      </c>
      <c r="BI91" s="52" t="str">
        <f t="shared" si="62"/>
        <v>..</v>
      </c>
      <c r="BJ91" s="58" t="s">
        <v>26</v>
      </c>
      <c r="BK91" s="48" t="s">
        <v>26</v>
      </c>
      <c r="BL91" s="49" t="s">
        <v>26</v>
      </c>
      <c r="BM91" s="50" t="s">
        <v>26</v>
      </c>
    </row>
    <row r="92" spans="1:65" x14ac:dyDescent="0.25">
      <c r="A92" s="108" t="s">
        <v>113</v>
      </c>
      <c r="B92" s="42" t="b">
        <f t="shared" si="42"/>
        <v>1</v>
      </c>
      <c r="C92" s="43">
        <v>4</v>
      </c>
      <c r="D92" s="43">
        <v>1</v>
      </c>
      <c r="E92" s="138">
        <v>2</v>
      </c>
      <c r="F92" s="45">
        <f t="shared" si="43"/>
        <v>1.3654806056261908</v>
      </c>
      <c r="G92" s="46">
        <f t="shared" si="44"/>
        <v>1.8676668563778502</v>
      </c>
      <c r="H92" s="58">
        <v>8.5542225159029801</v>
      </c>
      <c r="I92" s="48">
        <v>8.0195382150285646</v>
      </c>
      <c r="J92" s="49">
        <v>4</v>
      </c>
      <c r="K92" s="50">
        <v>4</v>
      </c>
      <c r="L92" s="51">
        <f t="shared" si="45"/>
        <v>0.11303521861944255</v>
      </c>
      <c r="M92" s="52">
        <f t="shared" si="46"/>
        <v>-6.0198172243531189E-2</v>
      </c>
      <c r="N92" s="59">
        <v>8.6672577345224227</v>
      </c>
      <c r="O92" s="54">
        <v>7.9593400427850334</v>
      </c>
      <c r="P92" s="60">
        <v>4</v>
      </c>
      <c r="Q92" s="50">
        <v>4</v>
      </c>
      <c r="R92" s="51">
        <f t="shared" si="47"/>
        <v>-0.23097674689845249</v>
      </c>
      <c r="S92" s="52">
        <f t="shared" si="48"/>
        <v>-0.40387189357279585</v>
      </c>
      <c r="T92" s="58">
        <v>8.4362809876239702</v>
      </c>
      <c r="U92" s="56">
        <v>7.5554681492122375</v>
      </c>
      <c r="V92" s="60">
        <v>4</v>
      </c>
      <c r="W92" s="50">
        <v>4</v>
      </c>
      <c r="X92" s="51">
        <f t="shared" si="49"/>
        <v>-4.0838873753937577E-2</v>
      </c>
      <c r="Y92" s="52">
        <f t="shared" si="50"/>
        <v>0.6076596946509385</v>
      </c>
      <c r="Z92" s="61">
        <v>8.3954421138700326</v>
      </c>
      <c r="AA92" s="62">
        <v>8.163127843863176</v>
      </c>
      <c r="AB92" s="60">
        <v>4</v>
      </c>
      <c r="AC92" s="50">
        <v>4</v>
      </c>
      <c r="AD92" s="51">
        <f t="shared" si="51"/>
        <v>-0.14493312339427611</v>
      </c>
      <c r="AE92" s="52">
        <f t="shared" si="52"/>
        <v>4.5996073742845311E-2</v>
      </c>
      <c r="AF92" s="58">
        <v>8.2505089904757565</v>
      </c>
      <c r="AG92" s="56">
        <v>8.2091239176060213</v>
      </c>
      <c r="AH92" s="60">
        <v>4</v>
      </c>
      <c r="AI92" s="50">
        <v>4</v>
      </c>
      <c r="AJ92" s="51">
        <f t="shared" si="53"/>
        <v>0.66619924235048344</v>
      </c>
      <c r="AK92" s="52">
        <f t="shared" si="54"/>
        <v>0.48435288636031615</v>
      </c>
      <c r="AL92" s="59">
        <v>8.9167082328262399</v>
      </c>
      <c r="AM92" s="54">
        <v>8.6934768039663375</v>
      </c>
      <c r="AN92" s="60">
        <v>4</v>
      </c>
      <c r="AO92" s="50">
        <v>4</v>
      </c>
      <c r="AP92" s="51">
        <f t="shared" si="55"/>
        <v>6.1605201946210997E-2</v>
      </c>
      <c r="AQ92" s="52">
        <f t="shared" si="56"/>
        <v>-2.448221818594476E-2</v>
      </c>
      <c r="AR92" s="58">
        <v>8.9783134347724509</v>
      </c>
      <c r="AS92" s="56">
        <v>8.6689945857803927</v>
      </c>
      <c r="AT92" s="60">
        <v>4</v>
      </c>
      <c r="AU92" s="50">
        <v>4</v>
      </c>
      <c r="AV92" s="51">
        <f t="shared" si="57"/>
        <v>3.2930760168525808E-4</v>
      </c>
      <c r="AW92" s="52">
        <f t="shared" si="58"/>
        <v>-3.743212604239865E-2</v>
      </c>
      <c r="AX92" s="57">
        <v>8.9786427423741362</v>
      </c>
      <c r="AY92" s="63">
        <v>8.6315624597379941</v>
      </c>
      <c r="AZ92" s="49">
        <v>4</v>
      </c>
      <c r="BA92" s="50">
        <v>4</v>
      </c>
      <c r="BB92" s="51">
        <f t="shared" si="59"/>
        <v>6.8143680064473244E-2</v>
      </c>
      <c r="BC92" s="52">
        <f t="shared" si="60"/>
        <v>0.11812707607657202</v>
      </c>
      <c r="BD92" s="58">
        <v>9.0467864224386094</v>
      </c>
      <c r="BE92" s="48">
        <v>8.7496895358145661</v>
      </c>
      <c r="BF92" s="49">
        <v>4</v>
      </c>
      <c r="BG92" s="50">
        <v>4</v>
      </c>
      <c r="BH92" s="51">
        <f t="shared" si="61"/>
        <v>-3.9419210997229115E-2</v>
      </c>
      <c r="BI92" s="52">
        <f t="shared" si="62"/>
        <v>-8.5546715502507809E-2</v>
      </c>
      <c r="BJ92" s="58">
        <v>9.0073672114413803</v>
      </c>
      <c r="BK92" s="48">
        <v>8.6641428203120583</v>
      </c>
      <c r="BL92" s="49">
        <v>4</v>
      </c>
      <c r="BM92" s="50">
        <v>4</v>
      </c>
    </row>
    <row r="93" spans="1:65" x14ac:dyDescent="0.25">
      <c r="A93" s="108" t="s">
        <v>114</v>
      </c>
      <c r="B93" s="42" t="b">
        <f t="shared" si="42"/>
        <v>1</v>
      </c>
      <c r="C93" s="43">
        <v>7</v>
      </c>
      <c r="D93" s="43">
        <v>1</v>
      </c>
      <c r="E93" s="138">
        <v>1</v>
      </c>
      <c r="F93" s="45">
        <f t="shared" si="43"/>
        <v>0.48100072569410379</v>
      </c>
      <c r="G93" s="46">
        <f t="shared" si="44"/>
        <v>0.73041063580886245</v>
      </c>
      <c r="H93" s="58">
        <v>9.8174727655720542</v>
      </c>
      <c r="I93" s="48">
        <v>9.7482852978941068</v>
      </c>
      <c r="J93" s="49">
        <v>4</v>
      </c>
      <c r="K93" s="50">
        <v>4</v>
      </c>
      <c r="L93" s="51">
        <f t="shared" si="45"/>
        <v>2.9964077616195794E-2</v>
      </c>
      <c r="M93" s="52">
        <f t="shared" si="46"/>
        <v>-5.7587052025397156E-2</v>
      </c>
      <c r="N93" s="59">
        <v>9.84743684318825</v>
      </c>
      <c r="O93" s="54">
        <v>9.6906982458687096</v>
      </c>
      <c r="P93" s="60">
        <v>4</v>
      </c>
      <c r="Q93" s="50">
        <v>4</v>
      </c>
      <c r="R93" s="51">
        <f t="shared" si="47"/>
        <v>4.3957247667542276E-2</v>
      </c>
      <c r="S93" s="52">
        <f t="shared" si="48"/>
        <v>9.4918968847400365E-2</v>
      </c>
      <c r="T93" s="58">
        <v>9.8913940908557922</v>
      </c>
      <c r="U93" s="56">
        <v>9.78561721471611</v>
      </c>
      <c r="V93" s="60">
        <v>4</v>
      </c>
      <c r="W93" s="50">
        <v>4</v>
      </c>
      <c r="X93" s="51">
        <f t="shared" si="49"/>
        <v>5.7213960695998267E-2</v>
      </c>
      <c r="Y93" s="52">
        <f t="shared" si="50"/>
        <v>7.037331526104218E-2</v>
      </c>
      <c r="Z93" s="61">
        <v>9.9486080515517905</v>
      </c>
      <c r="AA93" s="62">
        <v>9.8559905299771522</v>
      </c>
      <c r="AB93" s="60">
        <v>4</v>
      </c>
      <c r="AC93" s="50">
        <v>4</v>
      </c>
      <c r="AD93" s="51">
        <f t="shared" si="51"/>
        <v>-3.3793513472712533E-2</v>
      </c>
      <c r="AE93" s="52">
        <f t="shared" si="52"/>
        <v>-0.18951890825276685</v>
      </c>
      <c r="AF93" s="58">
        <v>9.914814538079078</v>
      </c>
      <c r="AG93" s="56">
        <v>9.6664716217243853</v>
      </c>
      <c r="AH93" s="60">
        <v>4</v>
      </c>
      <c r="AI93" s="50">
        <v>4</v>
      </c>
      <c r="AJ93" s="51">
        <f t="shared" si="53"/>
        <v>-0.14160919897820001</v>
      </c>
      <c r="AK93" s="52">
        <f t="shared" si="54"/>
        <v>0.10673371737649262</v>
      </c>
      <c r="AL93" s="59">
        <v>9.773205339100878</v>
      </c>
      <c r="AM93" s="54">
        <v>9.773205339100878</v>
      </c>
      <c r="AN93" s="60">
        <v>4</v>
      </c>
      <c r="AO93" s="50">
        <v>4</v>
      </c>
      <c r="AP93" s="51">
        <f t="shared" si="55"/>
        <v>0.11226627778989773</v>
      </c>
      <c r="AQ93" s="52">
        <f t="shared" si="56"/>
        <v>0.11226627778989773</v>
      </c>
      <c r="AR93" s="58">
        <v>9.8854716168907757</v>
      </c>
      <c r="AS93" s="56">
        <v>9.8854716168907757</v>
      </c>
      <c r="AT93" s="60">
        <v>4</v>
      </c>
      <c r="AU93" s="50">
        <v>4</v>
      </c>
      <c r="AV93" s="51">
        <f t="shared" si="57"/>
        <v>3.8086815225941706E-3</v>
      </c>
      <c r="AW93" s="52">
        <f t="shared" si="58"/>
        <v>3.8086815225941706E-3</v>
      </c>
      <c r="AX93" s="57">
        <v>9.8892802984133699</v>
      </c>
      <c r="AY93" s="63">
        <v>9.8892802984133699</v>
      </c>
      <c r="AZ93" s="49">
        <v>4</v>
      </c>
      <c r="BA93" s="50">
        <v>4</v>
      </c>
      <c r="BB93" s="51">
        <f t="shared" si="59"/>
        <v>-2.3953691218578044E-2</v>
      </c>
      <c r="BC93" s="52">
        <f t="shared" si="60"/>
        <v>-2.9159268879244138E-2</v>
      </c>
      <c r="BD93" s="58">
        <v>9.8653266071947918</v>
      </c>
      <c r="BE93" s="48">
        <v>9.8601210295341257</v>
      </c>
      <c r="BF93" s="49">
        <v>4</v>
      </c>
      <c r="BG93" s="50">
        <v>4</v>
      </c>
      <c r="BH93" s="51">
        <f t="shared" si="61"/>
        <v>-3.4434076732384966E-2</v>
      </c>
      <c r="BI93" s="52">
        <f t="shared" si="62"/>
        <v>-6.6044445854027245E-2</v>
      </c>
      <c r="BJ93" s="58">
        <v>9.8308925304624069</v>
      </c>
      <c r="BK93" s="48">
        <v>9.7940765836800985</v>
      </c>
      <c r="BL93" s="49">
        <v>4</v>
      </c>
      <c r="BM93" s="50">
        <v>4</v>
      </c>
    </row>
    <row r="94" spans="1:65" x14ac:dyDescent="0.25">
      <c r="A94" s="108" t="s">
        <v>115</v>
      </c>
      <c r="B94" s="42" t="b">
        <f t="shared" si="42"/>
        <v>1</v>
      </c>
      <c r="C94" s="43">
        <v>4</v>
      </c>
      <c r="D94" s="43">
        <v>4</v>
      </c>
      <c r="E94" s="138">
        <v>2</v>
      </c>
      <c r="F94" s="45">
        <f t="shared" si="43"/>
        <v>3.9560541474732736</v>
      </c>
      <c r="G94" s="46">
        <f t="shared" si="44"/>
        <v>3.1214447174683508</v>
      </c>
      <c r="H94" s="58">
        <v>5.0899789326218077</v>
      </c>
      <c r="I94" s="48">
        <v>5.0899789326218077</v>
      </c>
      <c r="J94" s="49">
        <v>2</v>
      </c>
      <c r="K94" s="50">
        <v>2</v>
      </c>
      <c r="L94" s="51">
        <f t="shared" si="45"/>
        <v>0.45856072567751038</v>
      </c>
      <c r="M94" s="52">
        <f t="shared" si="46"/>
        <v>1.4017313574724355E-2</v>
      </c>
      <c r="N94" s="59">
        <v>5.5485396582993181</v>
      </c>
      <c r="O94" s="54">
        <v>5.103996246196532</v>
      </c>
      <c r="P94" s="60">
        <v>2</v>
      </c>
      <c r="Q94" s="50">
        <v>2</v>
      </c>
      <c r="R94" s="51">
        <f t="shared" si="47"/>
        <v>-0.66275975738314497</v>
      </c>
      <c r="S94" s="52">
        <f t="shared" si="48"/>
        <v>-0.55488798575271048</v>
      </c>
      <c r="T94" s="58">
        <v>4.8857799009161731</v>
      </c>
      <c r="U94" s="56">
        <v>4.5491082604438215</v>
      </c>
      <c r="V94" s="60">
        <v>1</v>
      </c>
      <c r="W94" s="50">
        <v>1</v>
      </c>
      <c r="X94" s="51">
        <f t="shared" si="49"/>
        <v>0.9629075984958666</v>
      </c>
      <c r="Y94" s="52">
        <f t="shared" si="50"/>
        <v>-0.10946438496498612</v>
      </c>
      <c r="Z94" s="61">
        <v>5.8486874994120397</v>
      </c>
      <c r="AA94" s="62">
        <v>4.4396438754788354</v>
      </c>
      <c r="AB94" s="60">
        <v>1</v>
      </c>
      <c r="AC94" s="50">
        <v>1</v>
      </c>
      <c r="AD94" s="51">
        <f t="shared" si="51"/>
        <v>0.76033038458354252</v>
      </c>
      <c r="AE94" s="52">
        <f t="shared" si="52"/>
        <v>1.1790237042318976</v>
      </c>
      <c r="AF94" s="58">
        <v>6.6090178839955822</v>
      </c>
      <c r="AG94" s="56">
        <v>5.6186675797107331</v>
      </c>
      <c r="AH94" s="60">
        <v>3</v>
      </c>
      <c r="AI94" s="50">
        <v>3</v>
      </c>
      <c r="AJ94" s="51">
        <f t="shared" si="53"/>
        <v>-0.19763903207017552</v>
      </c>
      <c r="AK94" s="52">
        <f t="shared" si="54"/>
        <v>-5.4302076388883513E-2</v>
      </c>
      <c r="AL94" s="59">
        <v>6.4113788519254067</v>
      </c>
      <c r="AM94" s="54">
        <v>5.5643655033218495</v>
      </c>
      <c r="AN94" s="60">
        <v>3</v>
      </c>
      <c r="AO94" s="50">
        <v>3</v>
      </c>
      <c r="AP94" s="51">
        <f t="shared" si="55"/>
        <v>0.26775285804971993</v>
      </c>
      <c r="AQ94" s="52">
        <f t="shared" si="56"/>
        <v>0.89726023021994017</v>
      </c>
      <c r="AR94" s="58">
        <v>6.6791317099751266</v>
      </c>
      <c r="AS94" s="56">
        <v>6.4616257335417897</v>
      </c>
      <c r="AT94" s="60">
        <v>3</v>
      </c>
      <c r="AU94" s="50">
        <v>3</v>
      </c>
      <c r="AV94" s="51">
        <f t="shared" si="57"/>
        <v>-4.0157385159044878E-2</v>
      </c>
      <c r="AW94" s="52">
        <f t="shared" si="58"/>
        <v>-0.27651592083015153</v>
      </c>
      <c r="AX94" s="57">
        <v>6.6389743248160817</v>
      </c>
      <c r="AY94" s="63">
        <v>6.1851098127116382</v>
      </c>
      <c r="AZ94" s="49">
        <v>3</v>
      </c>
      <c r="BA94" s="50">
        <v>3</v>
      </c>
      <c r="BB94" s="51">
        <f t="shared" si="59"/>
        <v>6.8744666107493302E-2</v>
      </c>
      <c r="BC94" s="52">
        <f t="shared" si="60"/>
        <v>-2.5282831619947821E-2</v>
      </c>
      <c r="BD94" s="58">
        <v>6.707718990923575</v>
      </c>
      <c r="BE94" s="48">
        <v>6.1598269810916904</v>
      </c>
      <c r="BF94" s="49">
        <v>3</v>
      </c>
      <c r="BG94" s="50">
        <v>3</v>
      </c>
      <c r="BH94" s="51">
        <f t="shared" si="61"/>
        <v>-0.53720173994677545</v>
      </c>
      <c r="BI94" s="52">
        <f t="shared" si="62"/>
        <v>1.0690269885109238E-2</v>
      </c>
      <c r="BJ94" s="58">
        <v>6.1705172509767996</v>
      </c>
      <c r="BK94" s="48">
        <v>6.1705172509767996</v>
      </c>
      <c r="BL94" s="49">
        <v>3</v>
      </c>
      <c r="BM94" s="50">
        <v>3</v>
      </c>
    </row>
    <row r="95" spans="1:65" x14ac:dyDescent="0.25">
      <c r="A95" s="108" t="s">
        <v>116</v>
      </c>
      <c r="B95" s="42" t="b">
        <f t="shared" si="42"/>
        <v>1</v>
      </c>
      <c r="C95" s="43">
        <v>6</v>
      </c>
      <c r="D95" s="43">
        <v>4</v>
      </c>
      <c r="E95" s="138">
        <v>2</v>
      </c>
      <c r="F95" s="45">
        <f t="shared" si="43"/>
        <v>7.6915760245629272</v>
      </c>
      <c r="G95" s="46">
        <f t="shared" si="44"/>
        <v>7.8311221248236809</v>
      </c>
      <c r="H95" s="58">
        <v>6.7586580588945084</v>
      </c>
      <c r="I95" s="48">
        <v>6.7586580588945084</v>
      </c>
      <c r="J95" s="49">
        <v>3</v>
      </c>
      <c r="K95" s="50">
        <v>3</v>
      </c>
      <c r="L95" s="51">
        <f t="shared" si="45"/>
        <v>-0.58053535345073648</v>
      </c>
      <c r="M95" s="52">
        <f t="shared" si="46"/>
        <v>-0.58053535345073648</v>
      </c>
      <c r="N95" s="59">
        <v>6.178122705443772</v>
      </c>
      <c r="O95" s="54">
        <v>6.178122705443772</v>
      </c>
      <c r="P95" s="60">
        <v>3</v>
      </c>
      <c r="Q95" s="50">
        <v>3</v>
      </c>
      <c r="R95" s="51">
        <f t="shared" si="47"/>
        <v>0.3849228953184527</v>
      </c>
      <c r="S95" s="52">
        <f t="shared" si="48"/>
        <v>0.19136436384187139</v>
      </c>
      <c r="T95" s="58">
        <v>6.5630456007622247</v>
      </c>
      <c r="U95" s="56">
        <v>6.3694870692856433</v>
      </c>
      <c r="V95" s="60">
        <v>3</v>
      </c>
      <c r="W95" s="50">
        <v>3</v>
      </c>
      <c r="X95" s="51">
        <f t="shared" si="49"/>
        <v>-0.71125713925522227</v>
      </c>
      <c r="Y95" s="52">
        <f t="shared" si="50"/>
        <v>-0.78103018938559909</v>
      </c>
      <c r="Z95" s="61">
        <v>5.8517884615070024</v>
      </c>
      <c r="AA95" s="62">
        <v>5.5884568799000442</v>
      </c>
      <c r="AB95" s="60">
        <v>2</v>
      </c>
      <c r="AC95" s="50">
        <v>2</v>
      </c>
      <c r="AD95" s="51">
        <f t="shared" si="51"/>
        <v>0.26986191791330238</v>
      </c>
      <c r="AE95" s="52">
        <f t="shared" si="52"/>
        <v>0.53319349952026052</v>
      </c>
      <c r="AF95" s="58">
        <v>6.1216503794203048</v>
      </c>
      <c r="AG95" s="56">
        <v>6.1216503794203048</v>
      </c>
      <c r="AH95" s="60">
        <v>3</v>
      </c>
      <c r="AI95" s="50">
        <v>3</v>
      </c>
      <c r="AJ95" s="51">
        <f t="shared" si="53"/>
        <v>-0.64945149331784791</v>
      </c>
      <c r="AK95" s="52">
        <f t="shared" si="54"/>
        <v>-0.64945149331784791</v>
      </c>
      <c r="AL95" s="59">
        <v>5.4721988861024569</v>
      </c>
      <c r="AM95" s="54">
        <v>5.4721988861024569</v>
      </c>
      <c r="AN95" s="60">
        <v>2</v>
      </c>
      <c r="AO95" s="50">
        <v>2</v>
      </c>
      <c r="AP95" s="51">
        <f t="shared" si="55"/>
        <v>4.0825909215255862E-2</v>
      </c>
      <c r="AQ95" s="52">
        <f t="shared" si="56"/>
        <v>4.0825909215255862E-2</v>
      </c>
      <c r="AR95" s="58">
        <v>5.5130247953177127</v>
      </c>
      <c r="AS95" s="56">
        <v>5.5130247953177127</v>
      </c>
      <c r="AT95" s="60">
        <v>2</v>
      </c>
      <c r="AU95" s="50">
        <v>2</v>
      </c>
      <c r="AV95" s="51">
        <f t="shared" si="57"/>
        <v>-2.8913782440324156</v>
      </c>
      <c r="AW95" s="52">
        <f t="shared" si="58"/>
        <v>-2.8913782440324156</v>
      </c>
      <c r="AX95" s="57">
        <v>2.6216465512852971</v>
      </c>
      <c r="AY95" s="63">
        <v>2.6216465512852971</v>
      </c>
      <c r="AZ95" s="49">
        <v>1</v>
      </c>
      <c r="BA95" s="50">
        <v>1</v>
      </c>
      <c r="BB95" s="51">
        <f t="shared" si="59"/>
        <v>0.24144473074839912</v>
      </c>
      <c r="BC95" s="52">
        <f t="shared" si="60"/>
        <v>0.24144473074839912</v>
      </c>
      <c r="BD95" s="58">
        <v>2.8630912820336962</v>
      </c>
      <c r="BE95" s="48">
        <v>2.8630912820336962</v>
      </c>
      <c r="BF95" s="49">
        <v>1</v>
      </c>
      <c r="BG95" s="50">
        <v>1</v>
      </c>
      <c r="BH95" s="51">
        <f t="shared" si="61"/>
        <v>1.9218983413112949</v>
      </c>
      <c r="BI95" s="52">
        <f t="shared" si="62"/>
        <v>1.9218983413112949</v>
      </c>
      <c r="BJ95" s="58">
        <v>4.7849896233449911</v>
      </c>
      <c r="BK95" s="48">
        <v>4.7849896233449911</v>
      </c>
      <c r="BL95" s="49">
        <v>1</v>
      </c>
      <c r="BM95" s="50">
        <v>1</v>
      </c>
    </row>
    <row r="96" spans="1:65" x14ac:dyDescent="0.25">
      <c r="A96" s="108" t="s">
        <v>117</v>
      </c>
      <c r="B96" s="42" t="b">
        <f t="shared" si="42"/>
        <v>1</v>
      </c>
      <c r="C96" s="43">
        <v>6</v>
      </c>
      <c r="D96" s="43">
        <v>4</v>
      </c>
      <c r="E96" s="138">
        <v>2</v>
      </c>
      <c r="F96" s="45">
        <f t="shared" si="43"/>
        <v>3.624341100236494</v>
      </c>
      <c r="G96" s="46">
        <f t="shared" si="44"/>
        <v>3.9331007338521573</v>
      </c>
      <c r="H96" s="58">
        <v>5.9882371893022048</v>
      </c>
      <c r="I96" s="48">
        <v>5.6650557547517435</v>
      </c>
      <c r="J96" s="49">
        <v>3</v>
      </c>
      <c r="K96" s="50">
        <v>3</v>
      </c>
      <c r="L96" s="51">
        <f t="shared" si="45"/>
        <v>-7.2109004673990285E-3</v>
      </c>
      <c r="M96" s="52">
        <f t="shared" si="46"/>
        <v>0.3159705340830623</v>
      </c>
      <c r="N96" s="59">
        <v>5.9810262888348058</v>
      </c>
      <c r="O96" s="54">
        <v>5.9810262888348058</v>
      </c>
      <c r="P96" s="60">
        <v>3</v>
      </c>
      <c r="Q96" s="50">
        <v>3</v>
      </c>
      <c r="R96" s="51">
        <f t="shared" si="47"/>
        <v>-0.4387268641285198</v>
      </c>
      <c r="S96" s="52">
        <f t="shared" si="48"/>
        <v>-0.73358510929050702</v>
      </c>
      <c r="T96" s="58">
        <v>5.542299424706286</v>
      </c>
      <c r="U96" s="56">
        <v>5.2474411795442988</v>
      </c>
      <c r="V96" s="60">
        <v>2</v>
      </c>
      <c r="W96" s="50">
        <v>2</v>
      </c>
      <c r="X96" s="51">
        <f t="shared" si="49"/>
        <v>-0.99386663239617956</v>
      </c>
      <c r="Y96" s="52">
        <f t="shared" si="50"/>
        <v>-0.69900838723419234</v>
      </c>
      <c r="Z96" s="61">
        <v>4.5484327923101064</v>
      </c>
      <c r="AA96" s="62">
        <v>4.5484327923101064</v>
      </c>
      <c r="AB96" s="60">
        <v>1</v>
      </c>
      <c r="AC96" s="50">
        <v>1</v>
      </c>
      <c r="AD96" s="51">
        <f t="shared" si="51"/>
        <v>1.0816567330710569</v>
      </c>
      <c r="AE96" s="52">
        <f t="shared" si="52"/>
        <v>1.0816567330710569</v>
      </c>
      <c r="AF96" s="58">
        <v>5.6300895253811634</v>
      </c>
      <c r="AG96" s="56">
        <v>5.6300895253811634</v>
      </c>
      <c r="AH96" s="60">
        <v>2</v>
      </c>
      <c r="AI96" s="50">
        <v>2</v>
      </c>
      <c r="AJ96" s="51">
        <f t="shared" si="53"/>
        <v>-0.28883798558326035</v>
      </c>
      <c r="AK96" s="52">
        <f t="shared" si="54"/>
        <v>-0.28883798558326035</v>
      </c>
      <c r="AL96" s="59">
        <v>5.341251539797903</v>
      </c>
      <c r="AM96" s="54">
        <v>5.341251539797903</v>
      </c>
      <c r="AN96" s="60">
        <v>2</v>
      </c>
      <c r="AO96" s="50">
        <v>2</v>
      </c>
      <c r="AP96" s="51">
        <f t="shared" si="55"/>
        <v>0.1340130049790087</v>
      </c>
      <c r="AQ96" s="52">
        <f t="shared" si="56"/>
        <v>0.1340130049790087</v>
      </c>
      <c r="AR96" s="58">
        <v>5.4752645447769117</v>
      </c>
      <c r="AS96" s="56">
        <v>5.4752645447769117</v>
      </c>
      <c r="AT96" s="60">
        <v>2</v>
      </c>
      <c r="AU96" s="50">
        <v>2</v>
      </c>
      <c r="AV96" s="51">
        <f t="shared" si="57"/>
        <v>0.45382158149270779</v>
      </c>
      <c r="AW96" s="52">
        <f t="shared" si="58"/>
        <v>0.45382158149270779</v>
      </c>
      <c r="AX96" s="57">
        <v>5.9290861262696195</v>
      </c>
      <c r="AY96" s="63">
        <v>5.9290861262696195</v>
      </c>
      <c r="AZ96" s="49">
        <v>3</v>
      </c>
      <c r="BA96" s="50">
        <v>3</v>
      </c>
      <c r="BB96" s="51">
        <f t="shared" si="59"/>
        <v>-7.3291988432927724E-2</v>
      </c>
      <c r="BC96" s="52">
        <f t="shared" si="60"/>
        <v>-7.3291988432927724E-2</v>
      </c>
      <c r="BD96" s="58">
        <v>5.8557941378366918</v>
      </c>
      <c r="BE96" s="48">
        <v>5.8557941378366918</v>
      </c>
      <c r="BF96" s="49">
        <v>2</v>
      </c>
      <c r="BG96" s="50">
        <v>2</v>
      </c>
      <c r="BH96" s="51">
        <f t="shared" si="61"/>
        <v>-0.15291540968543416</v>
      </c>
      <c r="BI96" s="52">
        <f t="shared" si="62"/>
        <v>-0.15291540968543416</v>
      </c>
      <c r="BJ96" s="58">
        <v>5.7028787281512576</v>
      </c>
      <c r="BK96" s="48">
        <v>5.7028787281512576</v>
      </c>
      <c r="BL96" s="49">
        <v>2</v>
      </c>
      <c r="BM96" s="50">
        <v>2</v>
      </c>
    </row>
    <row r="97" spans="1:65" x14ac:dyDescent="0.25">
      <c r="A97" s="108" t="s">
        <v>118</v>
      </c>
      <c r="B97" s="42" t="b">
        <f t="shared" si="42"/>
        <v>1</v>
      </c>
      <c r="C97" s="43">
        <v>3</v>
      </c>
      <c r="D97" s="43">
        <v>2</v>
      </c>
      <c r="E97" s="138">
        <v>2</v>
      </c>
      <c r="F97" s="45">
        <f t="shared" si="43"/>
        <v>2.3225513603234473</v>
      </c>
      <c r="G97" s="46">
        <f t="shared" si="44"/>
        <v>2.3225513603234473</v>
      </c>
      <c r="H97" s="58">
        <v>5.1572711351734144</v>
      </c>
      <c r="I97" s="48">
        <v>5.1572711351734144</v>
      </c>
      <c r="J97" s="49">
        <v>2</v>
      </c>
      <c r="K97" s="50">
        <v>2</v>
      </c>
      <c r="L97" s="51">
        <f t="shared" si="45"/>
        <v>-0.79428922188895879</v>
      </c>
      <c r="M97" s="52">
        <f t="shared" si="46"/>
        <v>-0.79428922188895879</v>
      </c>
      <c r="N97" s="59">
        <v>4.3629819132844556</v>
      </c>
      <c r="O97" s="54">
        <v>4.3629819132844556</v>
      </c>
      <c r="P97" s="60">
        <v>1</v>
      </c>
      <c r="Q97" s="50">
        <v>1</v>
      </c>
      <c r="R97" s="51">
        <f t="shared" si="47"/>
        <v>-1.2986265980310385E-2</v>
      </c>
      <c r="S97" s="52">
        <f t="shared" si="48"/>
        <v>-1.2986265980310385E-2</v>
      </c>
      <c r="T97" s="58">
        <v>4.3499956473041452</v>
      </c>
      <c r="U97" s="56">
        <v>4.3499956473041452</v>
      </c>
      <c r="V97" s="60">
        <v>1</v>
      </c>
      <c r="W97" s="50">
        <v>1</v>
      </c>
      <c r="X97" s="51">
        <f t="shared" si="49"/>
        <v>2.724253809597954E-2</v>
      </c>
      <c r="Y97" s="52">
        <f t="shared" si="50"/>
        <v>2.724253809597954E-2</v>
      </c>
      <c r="Z97" s="61">
        <v>4.3772381854001248</v>
      </c>
      <c r="AA97" s="62">
        <v>4.3772381854001248</v>
      </c>
      <c r="AB97" s="60">
        <v>1</v>
      </c>
      <c r="AC97" s="50">
        <v>1</v>
      </c>
      <c r="AD97" s="51">
        <f t="shared" si="51"/>
        <v>0.75159496615277543</v>
      </c>
      <c r="AE97" s="52">
        <f t="shared" si="52"/>
        <v>0.75159496615277543</v>
      </c>
      <c r="AF97" s="58">
        <v>5.1288331515529002</v>
      </c>
      <c r="AG97" s="56">
        <v>5.1288331515529002</v>
      </c>
      <c r="AH97" s="60">
        <v>2</v>
      </c>
      <c r="AI97" s="50">
        <v>2</v>
      </c>
      <c r="AJ97" s="51">
        <f t="shared" si="53"/>
        <v>1.2147345071307214E-2</v>
      </c>
      <c r="AK97" s="52">
        <f t="shared" si="54"/>
        <v>1.2147345071307214E-2</v>
      </c>
      <c r="AL97" s="59">
        <v>5.1409804966242074</v>
      </c>
      <c r="AM97" s="54">
        <v>5.1409804966242074</v>
      </c>
      <c r="AN97" s="60">
        <v>2</v>
      </c>
      <c r="AO97" s="50">
        <v>2</v>
      </c>
      <c r="AP97" s="51">
        <f t="shared" si="55"/>
        <v>0.6951453594883743</v>
      </c>
      <c r="AQ97" s="52">
        <f t="shared" si="56"/>
        <v>0.6951453594883743</v>
      </c>
      <c r="AR97" s="58">
        <v>5.8361258561125817</v>
      </c>
      <c r="AS97" s="56">
        <v>5.8361258561125817</v>
      </c>
      <c r="AT97" s="60">
        <v>2</v>
      </c>
      <c r="AU97" s="50">
        <v>2</v>
      </c>
      <c r="AV97" s="51">
        <f t="shared" si="57"/>
        <v>2.8066849361247925E-2</v>
      </c>
      <c r="AW97" s="52">
        <f t="shared" si="58"/>
        <v>2.8066849361247925E-2</v>
      </c>
      <c r="AX97" s="57">
        <v>5.8641927054738296</v>
      </c>
      <c r="AY97" s="63">
        <v>5.8641927054738296</v>
      </c>
      <c r="AZ97" s="49">
        <v>2</v>
      </c>
      <c r="BA97" s="50">
        <v>2</v>
      </c>
      <c r="BB97" s="51">
        <f t="shared" si="59"/>
        <v>-5.8455186611627852E-4</v>
      </c>
      <c r="BC97" s="52">
        <f t="shared" si="60"/>
        <v>-5.8455186611627852E-4</v>
      </c>
      <c r="BD97" s="58">
        <v>5.8636081536077134</v>
      </c>
      <c r="BE97" s="48">
        <v>5.8636081536077134</v>
      </c>
      <c r="BF97" s="49">
        <v>2</v>
      </c>
      <c r="BG97" s="50">
        <v>2</v>
      </c>
      <c r="BH97" s="51">
        <f t="shared" si="61"/>
        <v>-4.9426241837746687E-4</v>
      </c>
      <c r="BI97" s="52">
        <f t="shared" si="62"/>
        <v>-4.9426241837746687E-4</v>
      </c>
      <c r="BJ97" s="58">
        <v>5.8631138911893359</v>
      </c>
      <c r="BK97" s="48">
        <v>5.8631138911893359</v>
      </c>
      <c r="BL97" s="49">
        <v>2</v>
      </c>
      <c r="BM97" s="50">
        <v>2</v>
      </c>
    </row>
    <row r="98" spans="1:65" x14ac:dyDescent="0.25">
      <c r="A98" s="108" t="s">
        <v>119</v>
      </c>
      <c r="B98" s="42" t="b">
        <f t="shared" si="42"/>
        <v>0</v>
      </c>
      <c r="C98" s="43">
        <v>6</v>
      </c>
      <c r="D98" s="43">
        <v>4</v>
      </c>
      <c r="E98" s="138">
        <v>2</v>
      </c>
      <c r="F98" s="45">
        <f t="shared" si="43"/>
        <v>2.1182042265338552</v>
      </c>
      <c r="G98" s="46">
        <f t="shared" si="44"/>
        <v>2.1410982713824271</v>
      </c>
      <c r="H98" s="58">
        <v>6.2155417061923863</v>
      </c>
      <c r="I98" s="48">
        <v>6.2155417061923863</v>
      </c>
      <c r="J98" s="49">
        <v>3</v>
      </c>
      <c r="K98" s="50">
        <v>3</v>
      </c>
      <c r="L98" s="51">
        <f t="shared" si="45"/>
        <v>-0.71131708983642472</v>
      </c>
      <c r="M98" s="52">
        <f t="shared" si="46"/>
        <v>-0.71131708983642472</v>
      </c>
      <c r="N98" s="59">
        <v>5.5042246163559616</v>
      </c>
      <c r="O98" s="54">
        <v>5.5042246163559616</v>
      </c>
      <c r="P98" s="60">
        <v>2</v>
      </c>
      <c r="Q98" s="50">
        <v>2</v>
      </c>
      <c r="R98" s="51">
        <f t="shared" si="47"/>
        <v>0.51298959606128935</v>
      </c>
      <c r="S98" s="52">
        <f t="shared" si="48"/>
        <v>0.51298959606128935</v>
      </c>
      <c r="T98" s="58">
        <v>6.017214212417251</v>
      </c>
      <c r="U98" s="56">
        <v>6.017214212417251</v>
      </c>
      <c r="V98" s="60">
        <v>3</v>
      </c>
      <c r="W98" s="50">
        <v>3</v>
      </c>
      <c r="X98" s="51">
        <f t="shared" si="49"/>
        <v>0.21870468715954239</v>
      </c>
      <c r="Y98" s="52">
        <f t="shared" si="50"/>
        <v>0.21870468715954239</v>
      </c>
      <c r="Z98" s="61">
        <v>6.2359188995767934</v>
      </c>
      <c r="AA98" s="62">
        <v>6.2359188995767934</v>
      </c>
      <c r="AB98" s="60">
        <v>3</v>
      </c>
      <c r="AC98" s="50">
        <v>3</v>
      </c>
      <c r="AD98" s="51">
        <f t="shared" si="51"/>
        <v>0.38773862757246302</v>
      </c>
      <c r="AE98" s="52">
        <f t="shared" si="52"/>
        <v>0.38773862757246302</v>
      </c>
      <c r="AF98" s="58">
        <v>6.6236575271492564</v>
      </c>
      <c r="AG98" s="56">
        <v>6.6236575271492564</v>
      </c>
      <c r="AH98" s="60">
        <v>3</v>
      </c>
      <c r="AI98" s="50">
        <v>3</v>
      </c>
      <c r="AJ98" s="51">
        <f t="shared" si="53"/>
        <v>1.5734783481173409E-2</v>
      </c>
      <c r="AK98" s="52">
        <f t="shared" si="54"/>
        <v>1.5734783481173409E-2</v>
      </c>
      <c r="AL98" s="59">
        <v>6.6393923106304298</v>
      </c>
      <c r="AM98" s="54">
        <v>6.6393923106304298</v>
      </c>
      <c r="AN98" s="60">
        <v>3</v>
      </c>
      <c r="AO98" s="50">
        <v>3</v>
      </c>
      <c r="AP98" s="51">
        <f t="shared" si="55"/>
        <v>2.5754523869504276E-2</v>
      </c>
      <c r="AQ98" s="52">
        <f t="shared" si="56"/>
        <v>2.5754523869504276E-2</v>
      </c>
      <c r="AR98" s="58">
        <v>6.6651468344999341</v>
      </c>
      <c r="AS98" s="56">
        <v>6.6651468344999341</v>
      </c>
      <c r="AT98" s="60">
        <v>3</v>
      </c>
      <c r="AU98" s="50">
        <v>3</v>
      </c>
      <c r="AV98" s="51">
        <f t="shared" si="57"/>
        <v>-0.24596491855345803</v>
      </c>
      <c r="AW98" s="52">
        <f t="shared" si="58"/>
        <v>-0.26885896340202997</v>
      </c>
      <c r="AX98" s="57">
        <v>6.419181915946476</v>
      </c>
      <c r="AY98" s="63">
        <v>6.3962878710979041</v>
      </c>
      <c r="AZ98" s="49">
        <v>3</v>
      </c>
      <c r="BA98" s="50">
        <v>3</v>
      </c>
      <c r="BB98" s="51" t="str">
        <f t="shared" si="59"/>
        <v>..</v>
      </c>
      <c r="BC98" s="52" t="str">
        <f t="shared" si="60"/>
        <v>..</v>
      </c>
      <c r="BD98" s="58" t="s">
        <v>26</v>
      </c>
      <c r="BE98" s="48" t="s">
        <v>26</v>
      </c>
      <c r="BF98" s="49" t="s">
        <v>26</v>
      </c>
      <c r="BG98" s="50" t="s">
        <v>26</v>
      </c>
      <c r="BH98" s="51" t="str">
        <f t="shared" si="61"/>
        <v>..</v>
      </c>
      <c r="BI98" s="52" t="str">
        <f t="shared" si="62"/>
        <v>..</v>
      </c>
      <c r="BJ98" s="58">
        <v>4.2560104753476748</v>
      </c>
      <c r="BK98" s="48">
        <v>3.1948108707467164</v>
      </c>
      <c r="BL98" s="49">
        <v>1</v>
      </c>
      <c r="BM98" s="50">
        <v>1</v>
      </c>
    </row>
    <row r="99" spans="1:65" x14ac:dyDescent="0.25">
      <c r="A99" s="108" t="s">
        <v>120</v>
      </c>
      <c r="B99" s="42" t="b">
        <f t="shared" ref="B99:B130" si="63">AND(H99&lt;=10,N99&lt;=10,T99&lt;=10,Z99&lt;=10,AF99&lt;=10,AL99&lt;=10,AR99&lt;=10,BD99&lt;=10,BJ99&lt;=10,AX99&lt;=10)</f>
        <v>1</v>
      </c>
      <c r="C99" s="43">
        <v>6</v>
      </c>
      <c r="D99" s="43">
        <v>4</v>
      </c>
      <c r="E99" s="138">
        <v>2</v>
      </c>
      <c r="F99" s="45">
        <f t="shared" ref="F99:F130" si="64">IF(L99="..",0,SQRT(POWER(L99,2)))+IF(AD99="..",0,SQRT(POWER(AD99,2)))+IF(R99="..",0,SQRT(POWER(R99,2)))+IF(X99="..",0,SQRT(POWER(X99,2)))+IF(AJ99="..",0,SQRT(POWER(AJ99,2)))+IF(AP99="..",0,SQRT(POWER(AP99,2)))+IF(AV99="..",0,SQRT(POWER(AV99,2)))+IF(BB99="..",0,SQRT(POWER(BB99,2)))+IF(BH99="..",0,SQRT(POWER(BH99,2)))</f>
        <v>0</v>
      </c>
      <c r="G99" s="46">
        <f t="shared" ref="G99:G130" si="65">IF(M99="..",0,SQRT(POWER(M99,2)))+IF(AE99="..",0,SQRT(POWER(AE99,2)))+IF(S99="..",0,SQRT(POWER(S99,2)))+IF(Y99="..",0,SQRT(POWER(Y99,2)))+IF(AK99="..",0,SQRT(POWER(AK99,2)))+IF(AQ99="..",0,SQRT(POWER(AQ99,2)))+IF(AW99="..",0,SQRT(POWER(AW99,2)))+IF(BC99="..",0,SQRT(POWER(BC99,2)))+IF(BI99="..",0,SQRT(POWER(BI99,2)))</f>
        <v>0</v>
      </c>
      <c r="H99" s="58">
        <v>0</v>
      </c>
      <c r="I99" s="48">
        <v>0</v>
      </c>
      <c r="J99" s="49">
        <v>1</v>
      </c>
      <c r="K99" s="50">
        <v>1</v>
      </c>
      <c r="L99" s="51">
        <f t="shared" ref="L99:L130" si="66">IF(OR(H99="..",N99=".."),"..",SQRT(N99*N99)-SQRT(H99*H99))</f>
        <v>0</v>
      </c>
      <c r="M99" s="52">
        <f t="shared" ref="M99:M130" si="67">IF(OR(I99="..",O99=".."),"..",SQRT(O99*O99)-SQRT(I99*I99))</f>
        <v>0</v>
      </c>
      <c r="N99" s="59">
        <v>0</v>
      </c>
      <c r="O99" s="54">
        <v>0</v>
      </c>
      <c r="P99" s="60">
        <v>1</v>
      </c>
      <c r="Q99" s="50">
        <v>1</v>
      </c>
      <c r="R99" s="51">
        <f t="shared" ref="R99:R130" si="68">IF(OR(N99="..",T99=".."),"..",SQRT(T99*T99)-SQRT(N99*N99))</f>
        <v>0</v>
      </c>
      <c r="S99" s="52">
        <f t="shared" ref="S99:S130" si="69">IF(OR(O99="..",U99=".."),"..",SQRT(U99*U99)-SQRT(O99*O99))</f>
        <v>0</v>
      </c>
      <c r="T99" s="58">
        <v>0</v>
      </c>
      <c r="U99" s="56">
        <v>0</v>
      </c>
      <c r="V99" s="60">
        <v>1</v>
      </c>
      <c r="W99" s="50">
        <v>1</v>
      </c>
      <c r="X99" s="51">
        <f t="shared" ref="X99:X130" si="70">IF(OR(T99="..",Z99=".."),"..",SQRT(Z99*Z99)-SQRT(T99*T99))</f>
        <v>0</v>
      </c>
      <c r="Y99" s="52">
        <f t="shared" ref="Y99:Y130" si="71">IF(OR(U99="..",AA99=".."),"..",SQRT(AA99*AA99)-SQRT(U99*U99))</f>
        <v>0</v>
      </c>
      <c r="Z99" s="61">
        <v>0</v>
      </c>
      <c r="AA99" s="62">
        <v>0</v>
      </c>
      <c r="AB99" s="60">
        <v>1</v>
      </c>
      <c r="AC99" s="50">
        <v>1</v>
      </c>
      <c r="AD99" s="51">
        <f t="shared" ref="AD99:AD130" si="72">IF(OR(Z99="..",AF99=".."),"..",SQRT(AF99*AF99)-SQRT(Z99*Z99))</f>
        <v>0</v>
      </c>
      <c r="AE99" s="52">
        <f t="shared" ref="AE99:AE130" si="73">IF(OR(AA99="..",AG99=".."),"..",SQRT(AG99*AG99)-SQRT(AA99*AA99))</f>
        <v>0</v>
      </c>
      <c r="AF99" s="58">
        <v>0</v>
      </c>
      <c r="AG99" s="56">
        <v>0</v>
      </c>
      <c r="AH99" s="60">
        <v>1</v>
      </c>
      <c r="AI99" s="50">
        <v>1</v>
      </c>
      <c r="AJ99" s="51">
        <f t="shared" ref="AJ99:AJ130" si="74">IF(OR(AF99="..",AL99=".."),"..",SQRT(AL99*AL99)-SQRT(AF99*AF99))</f>
        <v>0</v>
      </c>
      <c r="AK99" s="52">
        <f t="shared" ref="AK99:AK130" si="75">IF(OR(AG99="..",AM99=".."),"..",SQRT(AM99*AM99)-SQRT(AG99*AG99))</f>
        <v>0</v>
      </c>
      <c r="AL99" s="59">
        <v>0</v>
      </c>
      <c r="AM99" s="54">
        <v>0</v>
      </c>
      <c r="AN99" s="60">
        <v>1</v>
      </c>
      <c r="AO99" s="50">
        <v>1</v>
      </c>
      <c r="AP99" s="51">
        <f t="shared" ref="AP99:AP130" si="76">IF(OR(AL99="..",AR99=".."),"..",SQRT(AR99*AR99)-SQRT(AL99*AL99))</f>
        <v>0</v>
      </c>
      <c r="AQ99" s="52">
        <f t="shared" ref="AQ99:AQ130" si="77">IF(OR(AM99="..",AS99=".."),"..",SQRT(AS99*AS99)-SQRT(AM99*AM99))</f>
        <v>0</v>
      </c>
      <c r="AR99" s="58">
        <v>0</v>
      </c>
      <c r="AS99" s="56">
        <v>0</v>
      </c>
      <c r="AT99" s="60">
        <v>1</v>
      </c>
      <c r="AU99" s="50">
        <v>1</v>
      </c>
      <c r="AV99" s="51">
        <f t="shared" ref="AV99:AV130" si="78">IF(OR(AR99="..",AX99=".."),"..",SQRT(AX99*AX99)-SQRT(AR99*AR99))</f>
        <v>0</v>
      </c>
      <c r="AW99" s="52">
        <f t="shared" ref="AW99:AW130" si="79">IF(OR(AS99="..",AY99=".."),"..",SQRT(AY99*AY99)-SQRT(AS99*AS99))</f>
        <v>0</v>
      </c>
      <c r="AX99" s="57">
        <v>0</v>
      </c>
      <c r="AY99" s="63">
        <v>0</v>
      </c>
      <c r="AZ99" s="49">
        <v>1</v>
      </c>
      <c r="BA99" s="50">
        <v>1</v>
      </c>
      <c r="BB99" s="51">
        <f t="shared" ref="BB99:BB130" si="80">IF(OR(AX99="..",BD99=".."),"..",SQRT(BD99*BD99)-SQRT(AX99*AX99))</f>
        <v>0</v>
      </c>
      <c r="BC99" s="52">
        <f t="shared" ref="BC99:BC130" si="81">IF(OR(BE99="..",AY99=".."),"..",SQRT(BE99*BE99)-SQRT(AY99*AY99))</f>
        <v>0</v>
      </c>
      <c r="BD99" s="58">
        <v>0</v>
      </c>
      <c r="BE99" s="48">
        <v>0</v>
      </c>
      <c r="BF99" s="49">
        <v>1</v>
      </c>
      <c r="BG99" s="50">
        <v>1</v>
      </c>
      <c r="BH99" s="51">
        <f t="shared" ref="BH99:BH130" si="82">IF(OR(BD99="..",BJ99=".."),"..",SQRT(BJ99*BJ99)-SQRT(BD99*BD99))</f>
        <v>0</v>
      </c>
      <c r="BI99" s="52">
        <f t="shared" ref="BI99:BI130" si="83">IF(OR(BE99="..",BK99=".."),"..",SQRT(BK99*BK99)-SQRT(BE99*BE99))</f>
        <v>0</v>
      </c>
      <c r="BJ99" s="58">
        <v>0</v>
      </c>
      <c r="BK99" s="48">
        <v>0</v>
      </c>
      <c r="BL99" s="49">
        <v>1</v>
      </c>
      <c r="BM99" s="50">
        <v>1</v>
      </c>
    </row>
    <row r="100" spans="1:65" x14ac:dyDescent="0.25">
      <c r="A100" s="108" t="s">
        <v>121</v>
      </c>
      <c r="B100" s="42" t="b">
        <f t="shared" si="63"/>
        <v>1</v>
      </c>
      <c r="C100" s="43">
        <v>6</v>
      </c>
      <c r="D100" s="43">
        <v>4</v>
      </c>
      <c r="E100" s="138">
        <v>2</v>
      </c>
      <c r="F100" s="45">
        <f t="shared" si="64"/>
        <v>0.87341769255442792</v>
      </c>
      <c r="G100" s="46">
        <f t="shared" si="65"/>
        <v>2.9680602619765164</v>
      </c>
      <c r="H100" s="58">
        <v>9.0697394433231509</v>
      </c>
      <c r="I100" s="48">
        <v>9.0649217375588833</v>
      </c>
      <c r="J100" s="49">
        <v>4</v>
      </c>
      <c r="K100" s="50">
        <v>4</v>
      </c>
      <c r="L100" s="51">
        <f t="shared" si="66"/>
        <v>0.12387053228401967</v>
      </c>
      <c r="M100" s="52">
        <f t="shared" si="67"/>
        <v>-0.10209511168718954</v>
      </c>
      <c r="N100" s="59">
        <v>9.1936099756071705</v>
      </c>
      <c r="O100" s="54">
        <v>8.9628266258716938</v>
      </c>
      <c r="P100" s="60">
        <v>4</v>
      </c>
      <c r="Q100" s="50">
        <v>4</v>
      </c>
      <c r="R100" s="51">
        <f t="shared" si="68"/>
        <v>-3.8481079751568004E-2</v>
      </c>
      <c r="S100" s="52">
        <f t="shared" si="69"/>
        <v>-0.51480478857927103</v>
      </c>
      <c r="T100" s="58">
        <v>9.1551288958556025</v>
      </c>
      <c r="U100" s="56">
        <v>8.4480218372924227</v>
      </c>
      <c r="V100" s="60">
        <v>4</v>
      </c>
      <c r="W100" s="50">
        <v>4</v>
      </c>
      <c r="X100" s="51">
        <f t="shared" si="70"/>
        <v>-1.5785813397160453E-2</v>
      </c>
      <c r="Y100" s="52">
        <f t="shared" si="71"/>
        <v>0.37991327661554664</v>
      </c>
      <c r="Z100" s="61">
        <v>9.1393430824584421</v>
      </c>
      <c r="AA100" s="62">
        <v>8.8279351139079694</v>
      </c>
      <c r="AB100" s="60">
        <v>4</v>
      </c>
      <c r="AC100" s="50">
        <v>4</v>
      </c>
      <c r="AD100" s="51">
        <f t="shared" si="72"/>
        <v>3.6175066648192811E-2</v>
      </c>
      <c r="AE100" s="52">
        <f t="shared" si="73"/>
        <v>0.10904428195273752</v>
      </c>
      <c r="AF100" s="58">
        <v>9.1755181491066349</v>
      </c>
      <c r="AG100" s="56">
        <v>8.9369793958607069</v>
      </c>
      <c r="AH100" s="60">
        <v>4</v>
      </c>
      <c r="AI100" s="50">
        <v>4</v>
      </c>
      <c r="AJ100" s="51">
        <f t="shared" si="74"/>
        <v>-7.8777013807753704E-2</v>
      </c>
      <c r="AK100" s="52">
        <f t="shared" si="75"/>
        <v>-0.27674709349305537</v>
      </c>
      <c r="AL100" s="59">
        <v>9.0967411352988812</v>
      </c>
      <c r="AM100" s="54">
        <v>8.6602323023676515</v>
      </c>
      <c r="AN100" s="60">
        <v>4</v>
      </c>
      <c r="AO100" s="50">
        <v>4</v>
      </c>
      <c r="AP100" s="51">
        <f t="shared" si="76"/>
        <v>0.15214257934204056</v>
      </c>
      <c r="AQ100" s="52">
        <f t="shared" si="77"/>
        <v>0.2759888469835925</v>
      </c>
      <c r="AR100" s="58">
        <v>9.2488837146409217</v>
      </c>
      <c r="AS100" s="56">
        <v>8.936221149351244</v>
      </c>
      <c r="AT100" s="60">
        <v>4</v>
      </c>
      <c r="AU100" s="50">
        <v>4</v>
      </c>
      <c r="AV100" s="51">
        <f t="shared" si="78"/>
        <v>-0.17033912848857824</v>
      </c>
      <c r="AW100" s="52">
        <f t="shared" si="79"/>
        <v>-0.35460045150444586</v>
      </c>
      <c r="AX100" s="57">
        <v>9.0785445861523435</v>
      </c>
      <c r="AY100" s="63">
        <v>8.5816206978467982</v>
      </c>
      <c r="AZ100" s="49">
        <v>4</v>
      </c>
      <c r="BA100" s="50">
        <v>4</v>
      </c>
      <c r="BB100" s="51">
        <f t="shared" si="80"/>
        <v>9.8187978859877845E-2</v>
      </c>
      <c r="BC100" s="52">
        <f t="shared" si="81"/>
        <v>0.49191049619167693</v>
      </c>
      <c r="BD100" s="58">
        <v>9.1767325650122213</v>
      </c>
      <c r="BE100" s="48">
        <v>9.0735311940384751</v>
      </c>
      <c r="BF100" s="49">
        <v>4</v>
      </c>
      <c r="BG100" s="50">
        <v>4</v>
      </c>
      <c r="BH100" s="51">
        <f t="shared" si="82"/>
        <v>-0.15965849997523662</v>
      </c>
      <c r="BI100" s="52">
        <f t="shared" si="83"/>
        <v>-0.46295591496900101</v>
      </c>
      <c r="BJ100" s="58">
        <v>9.0170740650369847</v>
      </c>
      <c r="BK100" s="48">
        <v>8.6105752790694741</v>
      </c>
      <c r="BL100" s="49">
        <v>4</v>
      </c>
      <c r="BM100" s="50">
        <v>4</v>
      </c>
    </row>
    <row r="101" spans="1:65" x14ac:dyDescent="0.25">
      <c r="A101" s="108" t="s">
        <v>122</v>
      </c>
      <c r="B101" s="42" t="b">
        <f t="shared" si="63"/>
        <v>1</v>
      </c>
      <c r="C101" s="43">
        <v>1</v>
      </c>
      <c r="D101" s="43">
        <v>4</v>
      </c>
      <c r="E101" s="138">
        <v>1</v>
      </c>
      <c r="F101" s="45">
        <f t="shared" si="64"/>
        <v>3.6402379898060753</v>
      </c>
      <c r="G101" s="46">
        <f t="shared" si="65"/>
        <v>3.3964549311935324</v>
      </c>
      <c r="H101" s="58">
        <v>4.142724747954885</v>
      </c>
      <c r="I101" s="48">
        <v>4.142724747954885</v>
      </c>
      <c r="J101" s="49">
        <v>1</v>
      </c>
      <c r="K101" s="50">
        <v>1</v>
      </c>
      <c r="L101" s="51">
        <f t="shared" si="66"/>
        <v>1.3003954687905876</v>
      </c>
      <c r="M101" s="52">
        <f t="shared" si="67"/>
        <v>1.3003954687905876</v>
      </c>
      <c r="N101" s="59">
        <v>5.4431202167454726</v>
      </c>
      <c r="O101" s="54">
        <v>5.4431202167454726</v>
      </c>
      <c r="P101" s="60">
        <v>2</v>
      </c>
      <c r="Q101" s="50">
        <v>2</v>
      </c>
      <c r="R101" s="51">
        <f t="shared" si="68"/>
        <v>1.1942716238746343</v>
      </c>
      <c r="S101" s="52">
        <f t="shared" si="69"/>
        <v>0.61834050621900438</v>
      </c>
      <c r="T101" s="58">
        <v>6.6373918406201069</v>
      </c>
      <c r="U101" s="56">
        <v>6.061460722964477</v>
      </c>
      <c r="V101" s="60">
        <v>3</v>
      </c>
      <c r="W101" s="50">
        <v>3</v>
      </c>
      <c r="X101" s="51">
        <f t="shared" si="70"/>
        <v>-0.16404349332647516</v>
      </c>
      <c r="Y101" s="52">
        <f t="shared" si="71"/>
        <v>6.5297017208734154E-2</v>
      </c>
      <c r="Z101" s="61">
        <v>6.4733483472936317</v>
      </c>
      <c r="AA101" s="62">
        <v>6.1267577401732112</v>
      </c>
      <c r="AB101" s="60">
        <v>3</v>
      </c>
      <c r="AC101" s="50">
        <v>3</v>
      </c>
      <c r="AD101" s="51">
        <f t="shared" si="72"/>
        <v>0.22117286066340469</v>
      </c>
      <c r="AE101" s="52">
        <f t="shared" si="73"/>
        <v>0.32571352948308352</v>
      </c>
      <c r="AF101" s="58">
        <v>6.6945212079570364</v>
      </c>
      <c r="AG101" s="56">
        <v>6.4524712696562947</v>
      </c>
      <c r="AH101" s="60">
        <v>3</v>
      </c>
      <c r="AI101" s="50">
        <v>3</v>
      </c>
      <c r="AJ101" s="51">
        <f t="shared" si="74"/>
        <v>5.8108235264494823E-2</v>
      </c>
      <c r="AK101" s="52">
        <f t="shared" si="75"/>
        <v>-0.61347736721332335</v>
      </c>
      <c r="AL101" s="59">
        <v>6.7526294432215312</v>
      </c>
      <c r="AM101" s="54">
        <v>5.8389939024429713</v>
      </c>
      <c r="AN101" s="60">
        <v>3</v>
      </c>
      <c r="AO101" s="50">
        <v>3</v>
      </c>
      <c r="AP101" s="51">
        <f t="shared" si="76"/>
        <v>-0.20545825139129015</v>
      </c>
      <c r="AQ101" s="52">
        <f t="shared" si="77"/>
        <v>-1.6319860835674049E-3</v>
      </c>
      <c r="AR101" s="58">
        <v>6.5471711918302411</v>
      </c>
      <c r="AS101" s="56">
        <v>5.8373619163594039</v>
      </c>
      <c r="AT101" s="60">
        <v>3</v>
      </c>
      <c r="AU101" s="50">
        <v>3</v>
      </c>
      <c r="AV101" s="51">
        <f t="shared" si="78"/>
        <v>-0.46103833600222011</v>
      </c>
      <c r="AW101" s="52">
        <f t="shared" si="79"/>
        <v>-0.20843676001649314</v>
      </c>
      <c r="AX101" s="57">
        <v>6.086132855828021</v>
      </c>
      <c r="AY101" s="63">
        <v>5.6289251563429108</v>
      </c>
      <c r="AZ101" s="49">
        <v>3</v>
      </c>
      <c r="BA101" s="50">
        <v>3</v>
      </c>
      <c r="BB101" s="51">
        <f t="shared" si="80"/>
        <v>3.5070987471392812E-2</v>
      </c>
      <c r="BC101" s="52">
        <f t="shared" si="81"/>
        <v>-4.2611329174393475E-2</v>
      </c>
      <c r="BD101" s="58">
        <v>6.1212038432994138</v>
      </c>
      <c r="BE101" s="48">
        <v>5.5863138271685173</v>
      </c>
      <c r="BF101" s="49">
        <v>3</v>
      </c>
      <c r="BG101" s="50">
        <v>3</v>
      </c>
      <c r="BH101" s="51">
        <f t="shared" si="82"/>
        <v>-6.787330215756171E-4</v>
      </c>
      <c r="BI101" s="52">
        <f t="shared" si="83"/>
        <v>-0.22055096700434529</v>
      </c>
      <c r="BJ101" s="58">
        <v>6.1205251102778382</v>
      </c>
      <c r="BK101" s="48">
        <v>5.365762860164172</v>
      </c>
      <c r="BL101" s="49">
        <v>3</v>
      </c>
      <c r="BM101" s="50">
        <v>3</v>
      </c>
    </row>
    <row r="102" spans="1:65" x14ac:dyDescent="0.25">
      <c r="A102" s="108" t="s">
        <v>123</v>
      </c>
      <c r="B102" s="42" t="b">
        <f t="shared" si="63"/>
        <v>0</v>
      </c>
      <c r="C102" s="43">
        <v>4</v>
      </c>
      <c r="D102" s="43">
        <v>4</v>
      </c>
      <c r="E102" s="138">
        <v>2</v>
      </c>
      <c r="F102" s="45">
        <f t="shared" si="64"/>
        <v>2.1839641125950653</v>
      </c>
      <c r="G102" s="46">
        <f t="shared" si="65"/>
        <v>2.5171620019833449</v>
      </c>
      <c r="H102" s="58">
        <v>6.1312384104358513</v>
      </c>
      <c r="I102" s="48">
        <v>6.1312384104358513</v>
      </c>
      <c r="J102" s="49">
        <v>3</v>
      </c>
      <c r="K102" s="50">
        <v>3</v>
      </c>
      <c r="L102" s="51">
        <f t="shared" si="66"/>
        <v>0.54692477959175889</v>
      </c>
      <c r="M102" s="52">
        <f t="shared" si="67"/>
        <v>0.54692477959175889</v>
      </c>
      <c r="N102" s="59">
        <v>6.6781631900276102</v>
      </c>
      <c r="O102" s="54">
        <v>6.6781631900276102</v>
      </c>
      <c r="P102" s="60">
        <v>3</v>
      </c>
      <c r="Q102" s="50">
        <v>3</v>
      </c>
      <c r="R102" s="51">
        <f t="shared" si="68"/>
        <v>-0.46087197625535126</v>
      </c>
      <c r="S102" s="52">
        <f t="shared" si="69"/>
        <v>-1.2413879159538803</v>
      </c>
      <c r="T102" s="58">
        <v>6.2172912137722589</v>
      </c>
      <c r="U102" s="56">
        <v>5.4367752740737298</v>
      </c>
      <c r="V102" s="60">
        <v>3</v>
      </c>
      <c r="W102" s="50">
        <v>3</v>
      </c>
      <c r="X102" s="51" t="str">
        <f t="shared" si="70"/>
        <v>..</v>
      </c>
      <c r="Y102" s="52" t="str">
        <f t="shared" si="71"/>
        <v>..</v>
      </c>
      <c r="Z102" s="59" t="s">
        <v>26</v>
      </c>
      <c r="AA102" s="54" t="s">
        <v>26</v>
      </c>
      <c r="AB102" s="60" t="s">
        <v>26</v>
      </c>
      <c r="AC102" s="50" t="s">
        <v>26</v>
      </c>
      <c r="AD102" s="51" t="str">
        <f t="shared" si="72"/>
        <v>..</v>
      </c>
      <c r="AE102" s="52" t="str">
        <f t="shared" si="73"/>
        <v>..</v>
      </c>
      <c r="AF102" s="58" t="s">
        <v>26</v>
      </c>
      <c r="AG102" s="56" t="s">
        <v>26</v>
      </c>
      <c r="AH102" s="60" t="s">
        <v>26</v>
      </c>
      <c r="AI102" s="50" t="s">
        <v>26</v>
      </c>
      <c r="AJ102" s="51" t="str">
        <f t="shared" si="74"/>
        <v>..</v>
      </c>
      <c r="AK102" s="52" t="str">
        <f t="shared" si="75"/>
        <v>..</v>
      </c>
      <c r="AL102" s="59">
        <v>6.1875714984643881</v>
      </c>
      <c r="AM102" s="54">
        <v>5.8943777033007514</v>
      </c>
      <c r="AN102" s="60">
        <v>3</v>
      </c>
      <c r="AO102" s="50">
        <v>3</v>
      </c>
      <c r="AP102" s="51">
        <f t="shared" si="76"/>
        <v>-0.40486173282924653</v>
      </c>
      <c r="AQ102" s="52">
        <f t="shared" si="77"/>
        <v>-0.11166793766560978</v>
      </c>
      <c r="AR102" s="58">
        <v>5.7827097656351416</v>
      </c>
      <c r="AS102" s="56">
        <v>5.7827097656351416</v>
      </c>
      <c r="AT102" s="60">
        <v>2</v>
      </c>
      <c r="AU102" s="50">
        <v>2</v>
      </c>
      <c r="AV102" s="51">
        <f t="shared" si="78"/>
        <v>0.4956586291072993</v>
      </c>
      <c r="AW102" s="52">
        <f t="shared" si="79"/>
        <v>0.34558255272478977</v>
      </c>
      <c r="AX102" s="57">
        <v>6.2783683947424409</v>
      </c>
      <c r="AY102" s="63">
        <v>6.1282923183599314</v>
      </c>
      <c r="AZ102" s="49">
        <v>3</v>
      </c>
      <c r="BA102" s="50">
        <v>3</v>
      </c>
      <c r="BB102" s="51">
        <f t="shared" si="80"/>
        <v>5.0413996696444308E-2</v>
      </c>
      <c r="BC102" s="52">
        <f t="shared" si="81"/>
        <v>0.20049007307895383</v>
      </c>
      <c r="BD102" s="58">
        <v>6.3287823914388852</v>
      </c>
      <c r="BE102" s="48">
        <v>6.3287823914388852</v>
      </c>
      <c r="BF102" s="49">
        <v>3</v>
      </c>
      <c r="BG102" s="50">
        <v>3</v>
      </c>
      <c r="BH102" s="51">
        <f t="shared" si="82"/>
        <v>0.225232998114965</v>
      </c>
      <c r="BI102" s="52">
        <f t="shared" si="83"/>
        <v>7.1108742968352345E-2</v>
      </c>
      <c r="BJ102" s="58">
        <v>6.5540153895538502</v>
      </c>
      <c r="BK102" s="48">
        <v>6.3998911344072376</v>
      </c>
      <c r="BL102" s="49">
        <v>3</v>
      </c>
      <c r="BM102" s="50">
        <v>3</v>
      </c>
    </row>
    <row r="103" spans="1:65" x14ac:dyDescent="0.25">
      <c r="A103" s="108" t="s">
        <v>124</v>
      </c>
      <c r="B103" s="42" t="b">
        <f t="shared" si="63"/>
        <v>1</v>
      </c>
      <c r="C103" s="43">
        <v>3</v>
      </c>
      <c r="D103" s="43">
        <v>4</v>
      </c>
      <c r="E103" s="138">
        <v>2</v>
      </c>
      <c r="F103" s="45">
        <f t="shared" si="64"/>
        <v>1.228420744411145</v>
      </c>
      <c r="G103" s="46">
        <f t="shared" si="65"/>
        <v>1.3718955619614404</v>
      </c>
      <c r="H103" s="58">
        <v>7.6152598700152723</v>
      </c>
      <c r="I103" s="48">
        <v>7.6152598700152723</v>
      </c>
      <c r="J103" s="49">
        <v>3</v>
      </c>
      <c r="K103" s="50">
        <v>3</v>
      </c>
      <c r="L103" s="51">
        <f t="shared" si="66"/>
        <v>3.4439367392035791E-2</v>
      </c>
      <c r="M103" s="52">
        <f t="shared" si="67"/>
        <v>-0.17616910211131831</v>
      </c>
      <c r="N103" s="59">
        <v>7.6496992374073081</v>
      </c>
      <c r="O103" s="54">
        <v>7.439090767903954</v>
      </c>
      <c r="P103" s="60">
        <v>3</v>
      </c>
      <c r="Q103" s="50">
        <v>3</v>
      </c>
      <c r="R103" s="51">
        <f t="shared" si="68"/>
        <v>-0.10443169333617064</v>
      </c>
      <c r="S103" s="52">
        <f t="shared" si="69"/>
        <v>0.10617677616718346</v>
      </c>
      <c r="T103" s="58">
        <v>7.5452675440711374</v>
      </c>
      <c r="U103" s="56">
        <v>7.5452675440711374</v>
      </c>
      <c r="V103" s="60">
        <v>3</v>
      </c>
      <c r="W103" s="50">
        <v>3</v>
      </c>
      <c r="X103" s="51">
        <f t="shared" si="70"/>
        <v>6.6851660280775604E-2</v>
      </c>
      <c r="Y103" s="52">
        <f t="shared" si="71"/>
        <v>6.6851660280775604E-2</v>
      </c>
      <c r="Z103" s="61">
        <v>7.612119204351913</v>
      </c>
      <c r="AA103" s="62">
        <v>7.612119204351913</v>
      </c>
      <c r="AB103" s="60">
        <v>3</v>
      </c>
      <c r="AC103" s="50">
        <v>3</v>
      </c>
      <c r="AD103" s="51">
        <f t="shared" si="72"/>
        <v>2.4812442357740494E-2</v>
      </c>
      <c r="AE103" s="52">
        <f t="shared" si="73"/>
        <v>2.4812442357740494E-2</v>
      </c>
      <c r="AF103" s="58">
        <v>7.6369316467096535</v>
      </c>
      <c r="AG103" s="56">
        <v>7.6369316467096535</v>
      </c>
      <c r="AH103" s="60">
        <v>3</v>
      </c>
      <c r="AI103" s="50">
        <v>3</v>
      </c>
      <c r="AJ103" s="51">
        <f t="shared" si="74"/>
        <v>-0.22777978938811216</v>
      </c>
      <c r="AK103" s="52">
        <f t="shared" si="75"/>
        <v>-0.22777978938811216</v>
      </c>
      <c r="AL103" s="59">
        <v>7.4091518573215414</v>
      </c>
      <c r="AM103" s="54">
        <v>7.4091518573215414</v>
      </c>
      <c r="AN103" s="60">
        <v>3</v>
      </c>
      <c r="AO103" s="50">
        <v>3</v>
      </c>
      <c r="AP103" s="51">
        <f t="shared" si="76"/>
        <v>3.7420409082253414E-2</v>
      </c>
      <c r="AQ103" s="52">
        <f t="shared" si="77"/>
        <v>3.7420409082253414E-2</v>
      </c>
      <c r="AR103" s="58">
        <v>7.4465722664037948</v>
      </c>
      <c r="AS103" s="56">
        <v>7.4465722664037948</v>
      </c>
      <c r="AT103" s="60">
        <v>3</v>
      </c>
      <c r="AU103" s="50">
        <v>3</v>
      </c>
      <c r="AV103" s="51">
        <f t="shared" si="78"/>
        <v>-0.15085523909129606</v>
      </c>
      <c r="AW103" s="52">
        <f t="shared" si="79"/>
        <v>-0.15085523909129606</v>
      </c>
      <c r="AX103" s="57">
        <v>7.2957170273124987</v>
      </c>
      <c r="AY103" s="63">
        <v>7.2957170273124987</v>
      </c>
      <c r="AZ103" s="49">
        <v>3</v>
      </c>
      <c r="BA103" s="50">
        <v>3</v>
      </c>
      <c r="BB103" s="51">
        <f t="shared" si="80"/>
        <v>0.48020600913665668</v>
      </c>
      <c r="BC103" s="52">
        <f t="shared" si="81"/>
        <v>0.48020600913665668</v>
      </c>
      <c r="BD103" s="58">
        <v>7.7759230364491554</v>
      </c>
      <c r="BE103" s="48">
        <v>7.7759230364491554</v>
      </c>
      <c r="BF103" s="49">
        <v>3</v>
      </c>
      <c r="BG103" s="50">
        <v>3</v>
      </c>
      <c r="BH103" s="51">
        <f t="shared" si="82"/>
        <v>-0.10162413434610418</v>
      </c>
      <c r="BI103" s="52">
        <f t="shared" si="83"/>
        <v>-0.10162413434610418</v>
      </c>
      <c r="BJ103" s="58">
        <v>7.6742989021030512</v>
      </c>
      <c r="BK103" s="48">
        <v>7.6742989021030512</v>
      </c>
      <c r="BL103" s="49">
        <v>3</v>
      </c>
      <c r="BM103" s="50">
        <v>3</v>
      </c>
    </row>
    <row r="104" spans="1:65" x14ac:dyDescent="0.25">
      <c r="A104" s="108" t="s">
        <v>125</v>
      </c>
      <c r="B104" s="42" t="b">
        <f t="shared" si="63"/>
        <v>0</v>
      </c>
      <c r="C104" s="43">
        <v>4</v>
      </c>
      <c r="D104" s="43">
        <v>4</v>
      </c>
      <c r="E104" s="138">
        <v>2</v>
      </c>
      <c r="F104" s="45">
        <f t="shared" si="64"/>
        <v>0.59339574058539668</v>
      </c>
      <c r="G104" s="46">
        <f t="shared" si="65"/>
        <v>0.59339574058539668</v>
      </c>
      <c r="H104" s="58" t="s">
        <v>26</v>
      </c>
      <c r="I104" s="48" t="s">
        <v>26</v>
      </c>
      <c r="J104" s="49" t="s">
        <v>26</v>
      </c>
      <c r="K104" s="50" t="s">
        <v>26</v>
      </c>
      <c r="L104" s="51" t="str">
        <f t="shared" si="66"/>
        <v>..</v>
      </c>
      <c r="M104" s="52" t="str">
        <f t="shared" si="67"/>
        <v>..</v>
      </c>
      <c r="N104" s="59" t="s">
        <v>26</v>
      </c>
      <c r="O104" s="54" t="s">
        <v>26</v>
      </c>
      <c r="P104" s="60" t="s">
        <v>26</v>
      </c>
      <c r="Q104" s="50" t="s">
        <v>26</v>
      </c>
      <c r="R104" s="51" t="str">
        <f t="shared" si="68"/>
        <v>..</v>
      </c>
      <c r="S104" s="52" t="str">
        <f t="shared" si="69"/>
        <v>..</v>
      </c>
      <c r="T104" s="58" t="s">
        <v>26</v>
      </c>
      <c r="U104" s="56" t="s">
        <v>26</v>
      </c>
      <c r="V104" s="60" t="s">
        <v>26</v>
      </c>
      <c r="W104" s="50" t="s">
        <v>26</v>
      </c>
      <c r="X104" s="51" t="str">
        <f t="shared" si="70"/>
        <v>..</v>
      </c>
      <c r="Y104" s="52" t="str">
        <f t="shared" si="71"/>
        <v>..</v>
      </c>
      <c r="Z104" s="61" t="s">
        <v>26</v>
      </c>
      <c r="AA104" s="62" t="s">
        <v>26</v>
      </c>
      <c r="AB104" s="60" t="s">
        <v>26</v>
      </c>
      <c r="AC104" s="50" t="s">
        <v>26</v>
      </c>
      <c r="AD104" s="51" t="str">
        <f t="shared" si="72"/>
        <v>..</v>
      </c>
      <c r="AE104" s="52" t="str">
        <f t="shared" si="73"/>
        <v>..</v>
      </c>
      <c r="AF104" s="58" t="s">
        <v>26</v>
      </c>
      <c r="AG104" s="56" t="s">
        <v>26</v>
      </c>
      <c r="AH104" s="60" t="s">
        <v>26</v>
      </c>
      <c r="AI104" s="50" t="s">
        <v>26</v>
      </c>
      <c r="AJ104" s="51" t="str">
        <f t="shared" si="74"/>
        <v>..</v>
      </c>
      <c r="AK104" s="52" t="str">
        <f t="shared" si="75"/>
        <v>..</v>
      </c>
      <c r="AL104" s="59">
        <v>6.385356766549525</v>
      </c>
      <c r="AM104" s="54">
        <v>6.385356766549525</v>
      </c>
      <c r="AN104" s="60">
        <v>3</v>
      </c>
      <c r="AO104" s="50">
        <v>3</v>
      </c>
      <c r="AP104" s="51">
        <f t="shared" si="76"/>
        <v>0.3033034831578183</v>
      </c>
      <c r="AQ104" s="52">
        <f t="shared" si="77"/>
        <v>0.3033034831578183</v>
      </c>
      <c r="AR104" s="58">
        <v>6.6886602497073433</v>
      </c>
      <c r="AS104" s="56">
        <v>6.6886602497073433</v>
      </c>
      <c r="AT104" s="60">
        <v>3</v>
      </c>
      <c r="AU104" s="50">
        <v>3</v>
      </c>
      <c r="AV104" s="51">
        <f t="shared" si="78"/>
        <v>0.23323934127170443</v>
      </c>
      <c r="AW104" s="52">
        <f t="shared" si="79"/>
        <v>0.23323934127170443</v>
      </c>
      <c r="AX104" s="57">
        <v>6.9218995909790477</v>
      </c>
      <c r="AY104" s="63">
        <v>6.9218995909790477</v>
      </c>
      <c r="AZ104" s="49">
        <v>3</v>
      </c>
      <c r="BA104" s="50">
        <v>3</v>
      </c>
      <c r="BB104" s="51">
        <f t="shared" si="80"/>
        <v>1.0758046154880851E-2</v>
      </c>
      <c r="BC104" s="52">
        <f t="shared" si="81"/>
        <v>1.0758046154880851E-2</v>
      </c>
      <c r="BD104" s="58">
        <v>6.9326576371339286</v>
      </c>
      <c r="BE104" s="48">
        <v>6.9326576371339286</v>
      </c>
      <c r="BF104" s="49">
        <v>3</v>
      </c>
      <c r="BG104" s="50">
        <v>3</v>
      </c>
      <c r="BH104" s="51">
        <f t="shared" si="82"/>
        <v>-4.6094870000993104E-2</v>
      </c>
      <c r="BI104" s="52">
        <f t="shared" si="83"/>
        <v>-4.6094870000993104E-2</v>
      </c>
      <c r="BJ104" s="58">
        <v>6.8865627671329355</v>
      </c>
      <c r="BK104" s="48">
        <v>6.8865627671329355</v>
      </c>
      <c r="BL104" s="49">
        <v>3</v>
      </c>
      <c r="BM104" s="50">
        <v>3</v>
      </c>
    </row>
    <row r="105" spans="1:65" x14ac:dyDescent="0.25">
      <c r="A105" s="108" t="s">
        <v>126</v>
      </c>
      <c r="B105" s="42" t="b">
        <f t="shared" si="63"/>
        <v>1</v>
      </c>
      <c r="C105" s="43">
        <v>5</v>
      </c>
      <c r="D105" s="43">
        <v>4</v>
      </c>
      <c r="E105" s="138">
        <v>2</v>
      </c>
      <c r="F105" s="45">
        <f t="shared" si="64"/>
        <v>2.5831714152158969</v>
      </c>
      <c r="G105" s="46">
        <f t="shared" si="65"/>
        <v>2.5831714152158969</v>
      </c>
      <c r="H105" s="58">
        <v>0</v>
      </c>
      <c r="I105" s="48">
        <v>0</v>
      </c>
      <c r="J105" s="49">
        <v>1</v>
      </c>
      <c r="K105" s="50">
        <v>1</v>
      </c>
      <c r="L105" s="51">
        <f t="shared" si="66"/>
        <v>0</v>
      </c>
      <c r="M105" s="52">
        <f t="shared" si="67"/>
        <v>0</v>
      </c>
      <c r="N105" s="59">
        <v>0</v>
      </c>
      <c r="O105" s="54">
        <v>0</v>
      </c>
      <c r="P105" s="60">
        <v>1</v>
      </c>
      <c r="Q105" s="50">
        <v>1</v>
      </c>
      <c r="R105" s="51">
        <f t="shared" si="68"/>
        <v>0</v>
      </c>
      <c r="S105" s="52">
        <f t="shared" si="69"/>
        <v>0</v>
      </c>
      <c r="T105" s="58">
        <v>0</v>
      </c>
      <c r="U105" s="56">
        <v>0</v>
      </c>
      <c r="V105" s="60">
        <v>1</v>
      </c>
      <c r="W105" s="50">
        <v>1</v>
      </c>
      <c r="X105" s="51">
        <f t="shared" si="70"/>
        <v>0</v>
      </c>
      <c r="Y105" s="52">
        <f t="shared" si="71"/>
        <v>0</v>
      </c>
      <c r="Z105" s="61">
        <v>0</v>
      </c>
      <c r="AA105" s="62">
        <v>0</v>
      </c>
      <c r="AB105" s="60">
        <v>1</v>
      </c>
      <c r="AC105" s="50">
        <v>1</v>
      </c>
      <c r="AD105" s="51">
        <f t="shared" si="72"/>
        <v>0</v>
      </c>
      <c r="AE105" s="52">
        <f t="shared" si="73"/>
        <v>0</v>
      </c>
      <c r="AF105" s="58">
        <v>0</v>
      </c>
      <c r="AG105" s="56">
        <v>0</v>
      </c>
      <c r="AH105" s="60">
        <v>1</v>
      </c>
      <c r="AI105" s="50">
        <v>1</v>
      </c>
      <c r="AJ105" s="51">
        <f t="shared" si="74"/>
        <v>0</v>
      </c>
      <c r="AK105" s="52">
        <f t="shared" si="75"/>
        <v>0</v>
      </c>
      <c r="AL105" s="59">
        <v>0</v>
      </c>
      <c r="AM105" s="54">
        <v>0</v>
      </c>
      <c r="AN105" s="60">
        <v>1</v>
      </c>
      <c r="AO105" s="50">
        <v>1</v>
      </c>
      <c r="AP105" s="51">
        <f t="shared" si="76"/>
        <v>0</v>
      </c>
      <c r="AQ105" s="52">
        <f t="shared" si="77"/>
        <v>0</v>
      </c>
      <c r="AR105" s="58">
        <v>0</v>
      </c>
      <c r="AS105" s="56">
        <v>0</v>
      </c>
      <c r="AT105" s="60">
        <v>1</v>
      </c>
      <c r="AU105" s="50">
        <v>1</v>
      </c>
      <c r="AV105" s="51">
        <f t="shared" si="78"/>
        <v>0</v>
      </c>
      <c r="AW105" s="52">
        <f t="shared" si="79"/>
        <v>0</v>
      </c>
      <c r="AX105" s="57">
        <v>0</v>
      </c>
      <c r="AY105" s="63">
        <v>0</v>
      </c>
      <c r="AZ105" s="49">
        <v>1</v>
      </c>
      <c r="BA105" s="50">
        <v>1</v>
      </c>
      <c r="BB105" s="51">
        <f t="shared" si="80"/>
        <v>2.5683852791746027</v>
      </c>
      <c r="BC105" s="52">
        <f t="shared" si="81"/>
        <v>2.5683852791746027</v>
      </c>
      <c r="BD105" s="58">
        <v>2.5683852791746027</v>
      </c>
      <c r="BE105" s="48">
        <v>2.5683852791746027</v>
      </c>
      <c r="BF105" s="49">
        <v>1</v>
      </c>
      <c r="BG105" s="50">
        <v>1</v>
      </c>
      <c r="BH105" s="51">
        <f t="shared" si="82"/>
        <v>1.4786136041294196E-2</v>
      </c>
      <c r="BI105" s="52">
        <f t="shared" si="83"/>
        <v>1.4786136041294196E-2</v>
      </c>
      <c r="BJ105" s="58">
        <v>2.5831714152158969</v>
      </c>
      <c r="BK105" s="48">
        <v>2.5831714152158969</v>
      </c>
      <c r="BL105" s="49">
        <v>1</v>
      </c>
      <c r="BM105" s="50">
        <v>1</v>
      </c>
    </row>
    <row r="106" spans="1:65" x14ac:dyDescent="0.25">
      <c r="A106" s="108" t="s">
        <v>127</v>
      </c>
      <c r="B106" s="42" t="b">
        <f t="shared" si="63"/>
        <v>1</v>
      </c>
      <c r="C106" s="43">
        <v>6</v>
      </c>
      <c r="D106" s="43">
        <v>4</v>
      </c>
      <c r="E106" s="138">
        <v>2</v>
      </c>
      <c r="F106" s="45">
        <f t="shared" si="64"/>
        <v>2.0690952589171951</v>
      </c>
      <c r="G106" s="46">
        <f t="shared" si="65"/>
        <v>2.0690952589171951</v>
      </c>
      <c r="H106" s="58">
        <v>4.8127385000535519</v>
      </c>
      <c r="I106" s="48">
        <v>4.8127385000535519</v>
      </c>
      <c r="J106" s="49">
        <v>1</v>
      </c>
      <c r="K106" s="50">
        <v>1</v>
      </c>
      <c r="L106" s="51">
        <f t="shared" si="66"/>
        <v>4.3147570853767192E-2</v>
      </c>
      <c r="M106" s="52">
        <f t="shared" si="67"/>
        <v>4.3147570853767192E-2</v>
      </c>
      <c r="N106" s="59">
        <v>4.8558860709073191</v>
      </c>
      <c r="O106" s="54">
        <v>4.8558860709073191</v>
      </c>
      <c r="P106" s="60">
        <v>1</v>
      </c>
      <c r="Q106" s="50">
        <v>1</v>
      </c>
      <c r="R106" s="51">
        <f t="shared" si="68"/>
        <v>9.1185430776156373E-2</v>
      </c>
      <c r="S106" s="52">
        <f t="shared" si="69"/>
        <v>9.1185430776156373E-2</v>
      </c>
      <c r="T106" s="58">
        <v>4.9470715016834754</v>
      </c>
      <c r="U106" s="56">
        <v>4.9470715016834754</v>
      </c>
      <c r="V106" s="60">
        <v>2</v>
      </c>
      <c r="W106" s="50">
        <v>2</v>
      </c>
      <c r="X106" s="51">
        <f t="shared" si="70"/>
        <v>-0.15760549502593513</v>
      </c>
      <c r="Y106" s="52">
        <f t="shared" si="71"/>
        <v>-0.15760549502593513</v>
      </c>
      <c r="Z106" s="61">
        <v>4.7894660066575403</v>
      </c>
      <c r="AA106" s="62">
        <v>4.7894660066575403</v>
      </c>
      <c r="AB106" s="60">
        <v>1</v>
      </c>
      <c r="AC106" s="50">
        <v>1</v>
      </c>
      <c r="AD106" s="51">
        <f t="shared" si="72"/>
        <v>0.26260636768336987</v>
      </c>
      <c r="AE106" s="52">
        <f t="shared" si="73"/>
        <v>0.26260636768336987</v>
      </c>
      <c r="AF106" s="58">
        <v>5.0520723743409102</v>
      </c>
      <c r="AG106" s="56">
        <v>5.0520723743409102</v>
      </c>
      <c r="AH106" s="60">
        <v>2</v>
      </c>
      <c r="AI106" s="50">
        <v>2</v>
      </c>
      <c r="AJ106" s="51">
        <f t="shared" si="74"/>
        <v>0.50630495798339847</v>
      </c>
      <c r="AK106" s="52">
        <f t="shared" si="75"/>
        <v>0.50630495798339847</v>
      </c>
      <c r="AL106" s="59">
        <v>5.5583773323243086</v>
      </c>
      <c r="AM106" s="54">
        <v>5.5583773323243086</v>
      </c>
      <c r="AN106" s="60">
        <v>2</v>
      </c>
      <c r="AO106" s="50">
        <v>2</v>
      </c>
      <c r="AP106" s="51">
        <f t="shared" si="76"/>
        <v>6.9194586052850227E-2</v>
      </c>
      <c r="AQ106" s="52">
        <f t="shared" si="77"/>
        <v>6.9194586052850227E-2</v>
      </c>
      <c r="AR106" s="58">
        <v>5.6275719183771589</v>
      </c>
      <c r="AS106" s="56">
        <v>5.6275719183771589</v>
      </c>
      <c r="AT106" s="60">
        <v>2</v>
      </c>
      <c r="AU106" s="50">
        <v>2</v>
      </c>
      <c r="AV106" s="51">
        <f t="shared" si="78"/>
        <v>-0.81169900022518693</v>
      </c>
      <c r="AW106" s="52">
        <f t="shared" si="79"/>
        <v>-0.81169900022518693</v>
      </c>
      <c r="AX106" s="57">
        <v>4.8158729181519719</v>
      </c>
      <c r="AY106" s="63">
        <v>4.8158729181519719</v>
      </c>
      <c r="AZ106" s="49">
        <v>1</v>
      </c>
      <c r="BA106" s="50">
        <v>1</v>
      </c>
      <c r="BB106" s="51">
        <f t="shared" si="80"/>
        <v>-9.4482111982361339E-2</v>
      </c>
      <c r="BC106" s="52">
        <f t="shared" si="81"/>
        <v>-9.4482111982361339E-2</v>
      </c>
      <c r="BD106" s="58">
        <v>4.7213908061696106</v>
      </c>
      <c r="BE106" s="48">
        <v>4.7213908061696106</v>
      </c>
      <c r="BF106" s="49">
        <v>1</v>
      </c>
      <c r="BG106" s="50">
        <v>1</v>
      </c>
      <c r="BH106" s="51">
        <f t="shared" si="82"/>
        <v>-3.2869738334169618E-2</v>
      </c>
      <c r="BI106" s="52">
        <f t="shared" si="83"/>
        <v>-3.2869738334169618E-2</v>
      </c>
      <c r="BJ106" s="58">
        <v>4.688521067835441</v>
      </c>
      <c r="BK106" s="48">
        <v>4.688521067835441</v>
      </c>
      <c r="BL106" s="49">
        <v>1</v>
      </c>
      <c r="BM106" s="50">
        <v>1</v>
      </c>
    </row>
    <row r="107" spans="1:65" x14ac:dyDescent="0.25">
      <c r="A107" s="108" t="s">
        <v>128</v>
      </c>
      <c r="B107" s="42" t="b">
        <f t="shared" si="63"/>
        <v>1</v>
      </c>
      <c r="C107" s="43">
        <v>3</v>
      </c>
      <c r="D107" s="43">
        <v>2</v>
      </c>
      <c r="E107" s="138">
        <v>2</v>
      </c>
      <c r="F107" s="45">
        <f t="shared" si="64"/>
        <v>0</v>
      </c>
      <c r="G107" s="46">
        <f t="shared" si="65"/>
        <v>0</v>
      </c>
      <c r="H107" s="58">
        <v>0</v>
      </c>
      <c r="I107" s="48">
        <v>0</v>
      </c>
      <c r="J107" s="49">
        <v>1</v>
      </c>
      <c r="K107" s="50">
        <v>1</v>
      </c>
      <c r="L107" s="51">
        <f t="shared" si="66"/>
        <v>0</v>
      </c>
      <c r="M107" s="52">
        <f t="shared" si="67"/>
        <v>0</v>
      </c>
      <c r="N107" s="59">
        <v>0</v>
      </c>
      <c r="O107" s="54">
        <v>0</v>
      </c>
      <c r="P107" s="60">
        <v>1</v>
      </c>
      <c r="Q107" s="50">
        <v>1</v>
      </c>
      <c r="R107" s="51">
        <f t="shared" si="68"/>
        <v>0</v>
      </c>
      <c r="S107" s="52">
        <f t="shared" si="69"/>
        <v>0</v>
      </c>
      <c r="T107" s="58">
        <v>0</v>
      </c>
      <c r="U107" s="56">
        <v>0</v>
      </c>
      <c r="V107" s="60">
        <v>1</v>
      </c>
      <c r="W107" s="50">
        <v>1</v>
      </c>
      <c r="X107" s="51">
        <f t="shared" si="70"/>
        <v>0</v>
      </c>
      <c r="Y107" s="52">
        <f t="shared" si="71"/>
        <v>0</v>
      </c>
      <c r="Z107" s="61">
        <v>0</v>
      </c>
      <c r="AA107" s="62">
        <v>0</v>
      </c>
      <c r="AB107" s="60">
        <v>1</v>
      </c>
      <c r="AC107" s="50">
        <v>1</v>
      </c>
      <c r="AD107" s="51">
        <f t="shared" si="72"/>
        <v>0</v>
      </c>
      <c r="AE107" s="52">
        <f t="shared" si="73"/>
        <v>0</v>
      </c>
      <c r="AF107" s="58">
        <v>0</v>
      </c>
      <c r="AG107" s="56">
        <v>0</v>
      </c>
      <c r="AH107" s="60">
        <v>1</v>
      </c>
      <c r="AI107" s="50">
        <v>1</v>
      </c>
      <c r="AJ107" s="51">
        <f t="shared" si="74"/>
        <v>0</v>
      </c>
      <c r="AK107" s="52">
        <f t="shared" si="75"/>
        <v>0</v>
      </c>
      <c r="AL107" s="59">
        <v>0</v>
      </c>
      <c r="AM107" s="54">
        <v>0</v>
      </c>
      <c r="AN107" s="60">
        <v>1</v>
      </c>
      <c r="AO107" s="50">
        <v>1</v>
      </c>
      <c r="AP107" s="51">
        <f t="shared" si="76"/>
        <v>0</v>
      </c>
      <c r="AQ107" s="52">
        <f t="shared" si="77"/>
        <v>0</v>
      </c>
      <c r="AR107" s="58">
        <v>0</v>
      </c>
      <c r="AS107" s="56">
        <v>0</v>
      </c>
      <c r="AT107" s="60">
        <v>1</v>
      </c>
      <c r="AU107" s="50">
        <v>1</v>
      </c>
      <c r="AV107" s="51">
        <f t="shared" si="78"/>
        <v>0</v>
      </c>
      <c r="AW107" s="52">
        <f t="shared" si="79"/>
        <v>0</v>
      </c>
      <c r="AX107" s="57">
        <v>0</v>
      </c>
      <c r="AY107" s="63">
        <v>0</v>
      </c>
      <c r="AZ107" s="49">
        <v>1</v>
      </c>
      <c r="BA107" s="50">
        <v>1</v>
      </c>
      <c r="BB107" s="51">
        <f t="shared" si="80"/>
        <v>0</v>
      </c>
      <c r="BC107" s="52">
        <f t="shared" si="81"/>
        <v>0</v>
      </c>
      <c r="BD107" s="58">
        <v>0</v>
      </c>
      <c r="BE107" s="48">
        <v>0</v>
      </c>
      <c r="BF107" s="49">
        <v>1</v>
      </c>
      <c r="BG107" s="50">
        <v>1</v>
      </c>
      <c r="BH107" s="51">
        <f t="shared" si="82"/>
        <v>0</v>
      </c>
      <c r="BI107" s="52">
        <f t="shared" si="83"/>
        <v>0</v>
      </c>
      <c r="BJ107" s="58">
        <v>0</v>
      </c>
      <c r="BK107" s="48">
        <v>0</v>
      </c>
      <c r="BL107" s="49">
        <v>1</v>
      </c>
      <c r="BM107" s="50">
        <v>1</v>
      </c>
    </row>
    <row r="108" spans="1:65" x14ac:dyDescent="0.25">
      <c r="A108" s="108" t="s">
        <v>129</v>
      </c>
      <c r="B108" s="42" t="b">
        <f t="shared" si="63"/>
        <v>1</v>
      </c>
      <c r="C108" s="43">
        <v>6</v>
      </c>
      <c r="D108" s="43">
        <v>4</v>
      </c>
      <c r="E108" s="138">
        <v>2</v>
      </c>
      <c r="F108" s="45">
        <f t="shared" si="64"/>
        <v>1.1221769914464508</v>
      </c>
      <c r="G108" s="46">
        <f t="shared" si="65"/>
        <v>2.2605364889424573</v>
      </c>
      <c r="H108" s="58">
        <v>6.6474214279725174</v>
      </c>
      <c r="I108" s="48">
        <v>6.6474214279725174</v>
      </c>
      <c r="J108" s="49">
        <v>3</v>
      </c>
      <c r="K108" s="50">
        <v>3</v>
      </c>
      <c r="L108" s="51">
        <f t="shared" si="66"/>
        <v>-3.5715410540415604E-3</v>
      </c>
      <c r="M108" s="52">
        <f t="shared" si="67"/>
        <v>-3.5715410540415604E-3</v>
      </c>
      <c r="N108" s="59">
        <v>6.6438498869184759</v>
      </c>
      <c r="O108" s="54">
        <v>6.6438498869184759</v>
      </c>
      <c r="P108" s="60">
        <v>3</v>
      </c>
      <c r="Q108" s="50">
        <v>3</v>
      </c>
      <c r="R108" s="51">
        <f t="shared" si="68"/>
        <v>1.3492284747473882E-2</v>
      </c>
      <c r="S108" s="52">
        <f t="shared" si="69"/>
        <v>-0.7737521511881198</v>
      </c>
      <c r="T108" s="58">
        <v>6.6573421716659498</v>
      </c>
      <c r="U108" s="56">
        <v>5.8700977357303561</v>
      </c>
      <c r="V108" s="60">
        <v>3</v>
      </c>
      <c r="W108" s="50">
        <v>3</v>
      </c>
      <c r="X108" s="51">
        <f t="shared" si="70"/>
        <v>-8.4282526516116008E-2</v>
      </c>
      <c r="Y108" s="52">
        <f t="shared" si="71"/>
        <v>0.54208279064300857</v>
      </c>
      <c r="Z108" s="61">
        <v>6.5730596451498338</v>
      </c>
      <c r="AA108" s="62">
        <v>6.4121805263733647</v>
      </c>
      <c r="AB108" s="60">
        <v>3</v>
      </c>
      <c r="AC108" s="50">
        <v>3</v>
      </c>
      <c r="AD108" s="51">
        <f t="shared" si="72"/>
        <v>-0.12028987592400053</v>
      </c>
      <c r="AE108" s="52">
        <f t="shared" si="73"/>
        <v>4.0589242852468566E-2</v>
      </c>
      <c r="AF108" s="58">
        <v>6.4527697692258332</v>
      </c>
      <c r="AG108" s="56">
        <v>6.4527697692258332</v>
      </c>
      <c r="AH108" s="60">
        <v>3</v>
      </c>
      <c r="AI108" s="50">
        <v>3</v>
      </c>
      <c r="AJ108" s="51">
        <f t="shared" si="74"/>
        <v>0.21422928661732588</v>
      </c>
      <c r="AK108" s="52">
        <f t="shared" si="75"/>
        <v>0.21422928661732588</v>
      </c>
      <c r="AL108" s="59">
        <v>6.6669990558431591</v>
      </c>
      <c r="AM108" s="54">
        <v>6.6669990558431591</v>
      </c>
      <c r="AN108" s="60">
        <v>3</v>
      </c>
      <c r="AO108" s="50">
        <v>3</v>
      </c>
      <c r="AP108" s="51">
        <f t="shared" si="76"/>
        <v>0.22983274222328731</v>
      </c>
      <c r="AQ108" s="52">
        <f t="shared" si="77"/>
        <v>0.22983274222328731</v>
      </c>
      <c r="AR108" s="58">
        <v>6.8968317980664464</v>
      </c>
      <c r="AS108" s="56">
        <v>6.8968317980664464</v>
      </c>
      <c r="AT108" s="60">
        <v>3</v>
      </c>
      <c r="AU108" s="50">
        <v>3</v>
      </c>
      <c r="AV108" s="51">
        <f t="shared" si="78"/>
        <v>-0.21313730781988749</v>
      </c>
      <c r="AW108" s="52">
        <f t="shared" si="79"/>
        <v>-0.21313730781988749</v>
      </c>
      <c r="AX108" s="57">
        <v>6.6836944902465589</v>
      </c>
      <c r="AY108" s="63">
        <v>6.6836944902465589</v>
      </c>
      <c r="AZ108" s="49">
        <v>3</v>
      </c>
      <c r="BA108" s="50">
        <v>3</v>
      </c>
      <c r="BB108" s="51">
        <f t="shared" si="80"/>
        <v>5.1651577313469588E-2</v>
      </c>
      <c r="BC108" s="52">
        <f t="shared" si="81"/>
        <v>5.1651577313469588E-2</v>
      </c>
      <c r="BD108" s="58">
        <v>6.7353460675600285</v>
      </c>
      <c r="BE108" s="48">
        <v>6.7353460675600285</v>
      </c>
      <c r="BF108" s="49">
        <v>3</v>
      </c>
      <c r="BG108" s="50">
        <v>3</v>
      </c>
      <c r="BH108" s="51">
        <f t="shared" si="82"/>
        <v>-0.19168984923084853</v>
      </c>
      <c r="BI108" s="52">
        <f t="shared" si="83"/>
        <v>-0.19168984923084853</v>
      </c>
      <c r="BJ108" s="58">
        <v>6.54365621832918</v>
      </c>
      <c r="BK108" s="48">
        <v>6.54365621832918</v>
      </c>
      <c r="BL108" s="49">
        <v>3</v>
      </c>
      <c r="BM108" s="50">
        <v>3</v>
      </c>
    </row>
    <row r="109" spans="1:65" x14ac:dyDescent="0.25">
      <c r="A109" s="108" t="s">
        <v>130</v>
      </c>
      <c r="B109" s="42" t="b">
        <f t="shared" si="63"/>
        <v>1</v>
      </c>
      <c r="C109" s="43">
        <v>3</v>
      </c>
      <c r="D109" s="43">
        <v>4</v>
      </c>
      <c r="E109" s="138">
        <v>2</v>
      </c>
      <c r="F109" s="45">
        <f t="shared" si="64"/>
        <v>8.6577840129727228</v>
      </c>
      <c r="G109" s="46">
        <f t="shared" si="65"/>
        <v>6.4735973685325661</v>
      </c>
      <c r="H109" s="58">
        <v>5.4789806239489405</v>
      </c>
      <c r="I109" s="48">
        <v>5.4789806239489405</v>
      </c>
      <c r="J109" s="49">
        <v>2</v>
      </c>
      <c r="K109" s="50">
        <v>2</v>
      </c>
      <c r="L109" s="51">
        <f t="shared" si="66"/>
        <v>2.4425014666190847E-2</v>
      </c>
      <c r="M109" s="52">
        <f t="shared" si="67"/>
        <v>-0.31018164540035364</v>
      </c>
      <c r="N109" s="59">
        <v>5.5034056386151313</v>
      </c>
      <c r="O109" s="54">
        <v>5.1687989785485868</v>
      </c>
      <c r="P109" s="60">
        <v>2</v>
      </c>
      <c r="Q109" s="50">
        <v>2</v>
      </c>
      <c r="R109" s="51">
        <f t="shared" si="68"/>
        <v>0.51347106224828831</v>
      </c>
      <c r="S109" s="52">
        <f t="shared" si="69"/>
        <v>-0.79776931668432738</v>
      </c>
      <c r="T109" s="58">
        <v>6.0168767008634196</v>
      </c>
      <c r="U109" s="56">
        <v>4.3710296618642595</v>
      </c>
      <c r="V109" s="60">
        <v>2</v>
      </c>
      <c r="W109" s="50">
        <v>2</v>
      </c>
      <c r="X109" s="51">
        <f t="shared" si="70"/>
        <v>-3.3956691476940932</v>
      </c>
      <c r="Y109" s="52">
        <f t="shared" si="71"/>
        <v>-2.2272158642856517</v>
      </c>
      <c r="Z109" s="61">
        <v>2.6212075531693264</v>
      </c>
      <c r="AA109" s="62">
        <v>2.1438137975786078</v>
      </c>
      <c r="AB109" s="60">
        <v>1</v>
      </c>
      <c r="AC109" s="50">
        <v>1</v>
      </c>
      <c r="AD109" s="51">
        <f t="shared" si="72"/>
        <v>-0.32834660569376561</v>
      </c>
      <c r="AE109" s="52">
        <f t="shared" si="73"/>
        <v>0.11611444026472428</v>
      </c>
      <c r="AF109" s="58">
        <v>2.2928609474755608</v>
      </c>
      <c r="AG109" s="56">
        <v>2.2599282378433321</v>
      </c>
      <c r="AH109" s="60">
        <v>1</v>
      </c>
      <c r="AI109" s="50">
        <v>1</v>
      </c>
      <c r="AJ109" s="51">
        <f t="shared" si="74"/>
        <v>2.3324631296262566</v>
      </c>
      <c r="AK109" s="52">
        <f t="shared" si="75"/>
        <v>0.84882997649635827</v>
      </c>
      <c r="AL109" s="59">
        <v>4.6253240771018174</v>
      </c>
      <c r="AM109" s="54">
        <v>3.1087582143396904</v>
      </c>
      <c r="AN109" s="60">
        <v>1</v>
      </c>
      <c r="AO109" s="50">
        <v>1</v>
      </c>
      <c r="AP109" s="51">
        <f t="shared" si="76"/>
        <v>0.65574229429850028</v>
      </c>
      <c r="AQ109" s="52">
        <f t="shared" si="77"/>
        <v>0.90390113138082784</v>
      </c>
      <c r="AR109" s="58">
        <v>5.2810663714003176</v>
      </c>
      <c r="AS109" s="56">
        <v>4.0126593457205182</v>
      </c>
      <c r="AT109" s="60">
        <v>1</v>
      </c>
      <c r="AU109" s="50">
        <v>1</v>
      </c>
      <c r="AV109" s="51">
        <f t="shared" si="78"/>
        <v>-0.67642973390692518</v>
      </c>
      <c r="AW109" s="52">
        <f t="shared" si="79"/>
        <v>-0.10237394461095839</v>
      </c>
      <c r="AX109" s="57">
        <v>4.6046366374933925</v>
      </c>
      <c r="AY109" s="63">
        <v>3.9102854011095598</v>
      </c>
      <c r="AZ109" s="49">
        <v>1</v>
      </c>
      <c r="BA109" s="50">
        <v>1</v>
      </c>
      <c r="BB109" s="51">
        <f t="shared" si="80"/>
        <v>0.23338991415613286</v>
      </c>
      <c r="BC109" s="52">
        <f t="shared" si="81"/>
        <v>0.1875926952069582</v>
      </c>
      <c r="BD109" s="58">
        <v>4.8380265516495253</v>
      </c>
      <c r="BE109" s="48">
        <v>4.097878096316518</v>
      </c>
      <c r="BF109" s="49">
        <v>1</v>
      </c>
      <c r="BG109" s="50">
        <v>1</v>
      </c>
      <c r="BH109" s="51">
        <f t="shared" si="82"/>
        <v>0.49784711068256904</v>
      </c>
      <c r="BI109" s="52">
        <f t="shared" si="83"/>
        <v>0.97961835420240728</v>
      </c>
      <c r="BJ109" s="58">
        <v>5.3358736623320944</v>
      </c>
      <c r="BK109" s="48">
        <v>5.0774964505189253</v>
      </c>
      <c r="BL109" s="49">
        <v>2</v>
      </c>
      <c r="BM109" s="50">
        <v>2</v>
      </c>
    </row>
    <row r="110" spans="1:65" x14ac:dyDescent="0.25">
      <c r="A110" s="108" t="s">
        <v>131</v>
      </c>
      <c r="B110" s="42" t="b">
        <f t="shared" si="63"/>
        <v>1</v>
      </c>
      <c r="C110" s="43">
        <v>7</v>
      </c>
      <c r="D110" s="43">
        <v>1</v>
      </c>
      <c r="E110" s="138">
        <v>1</v>
      </c>
      <c r="F110" s="45">
        <f t="shared" si="64"/>
        <v>0.19878230395115892</v>
      </c>
      <c r="G110" s="46">
        <f t="shared" si="65"/>
        <v>1.4705030985579892</v>
      </c>
      <c r="H110" s="58">
        <v>9.7892326819450997</v>
      </c>
      <c r="I110" s="48">
        <v>9.7892326819450997</v>
      </c>
      <c r="J110" s="49">
        <v>4</v>
      </c>
      <c r="K110" s="50">
        <v>4</v>
      </c>
      <c r="L110" s="51">
        <f t="shared" si="66"/>
        <v>2.8605229062740989E-2</v>
      </c>
      <c r="M110" s="52">
        <f t="shared" si="67"/>
        <v>2.8605229062740989E-2</v>
      </c>
      <c r="N110" s="59">
        <v>9.8178379110078406</v>
      </c>
      <c r="O110" s="54">
        <v>9.8178379110078406</v>
      </c>
      <c r="P110" s="60">
        <v>4</v>
      </c>
      <c r="Q110" s="50">
        <v>4</v>
      </c>
      <c r="R110" s="51">
        <f t="shared" si="68"/>
        <v>7.7240642758855671E-3</v>
      </c>
      <c r="S110" s="52">
        <f t="shared" si="69"/>
        <v>7.7240642758855671E-3</v>
      </c>
      <c r="T110" s="58">
        <v>9.8255619752837262</v>
      </c>
      <c r="U110" s="56">
        <v>9.8255619752837262</v>
      </c>
      <c r="V110" s="60">
        <v>4</v>
      </c>
      <c r="W110" s="50">
        <v>4</v>
      </c>
      <c r="X110" s="51">
        <f t="shared" si="70"/>
        <v>-2.4417558680299933E-2</v>
      </c>
      <c r="Y110" s="52">
        <f t="shared" si="71"/>
        <v>-0.47441584454285568</v>
      </c>
      <c r="Z110" s="61">
        <v>9.8011444166034263</v>
      </c>
      <c r="AA110" s="62">
        <v>9.3511461307408705</v>
      </c>
      <c r="AB110" s="60">
        <v>4</v>
      </c>
      <c r="AC110" s="50">
        <v>4</v>
      </c>
      <c r="AD110" s="51">
        <f t="shared" si="72"/>
        <v>1.6209593300352765E-2</v>
      </c>
      <c r="AE110" s="52">
        <f t="shared" si="73"/>
        <v>-7.9324305041270193E-2</v>
      </c>
      <c r="AF110" s="58">
        <v>9.817354009903779</v>
      </c>
      <c r="AG110" s="56">
        <v>9.2718218256996003</v>
      </c>
      <c r="AH110" s="60">
        <v>4</v>
      </c>
      <c r="AI110" s="50">
        <v>4</v>
      </c>
      <c r="AJ110" s="51">
        <f t="shared" si="74"/>
        <v>1.8276518842796463E-2</v>
      </c>
      <c r="AK110" s="52">
        <f t="shared" si="75"/>
        <v>-9.3965602073950549E-2</v>
      </c>
      <c r="AL110" s="59">
        <v>9.8356305287465755</v>
      </c>
      <c r="AM110" s="54">
        <v>9.1778562236256498</v>
      </c>
      <c r="AN110" s="60">
        <v>4</v>
      </c>
      <c r="AO110" s="50">
        <v>4</v>
      </c>
      <c r="AP110" s="51">
        <f t="shared" si="76"/>
        <v>9.0655536379333768E-3</v>
      </c>
      <c r="AQ110" s="52">
        <f t="shared" si="77"/>
        <v>5.1140300811580275E-2</v>
      </c>
      <c r="AR110" s="58">
        <v>9.8446960823845089</v>
      </c>
      <c r="AS110" s="56">
        <v>9.2289965244372301</v>
      </c>
      <c r="AT110" s="60">
        <v>4</v>
      </c>
      <c r="AU110" s="50">
        <v>4</v>
      </c>
      <c r="AV110" s="51">
        <f t="shared" si="78"/>
        <v>2.8346040901846337E-2</v>
      </c>
      <c r="AW110" s="52">
        <f t="shared" si="79"/>
        <v>0.11311843482096862</v>
      </c>
      <c r="AX110" s="57">
        <v>9.8730421232863552</v>
      </c>
      <c r="AY110" s="63">
        <v>9.3421149592581987</v>
      </c>
      <c r="AZ110" s="49">
        <v>4</v>
      </c>
      <c r="BA110" s="50">
        <v>4</v>
      </c>
      <c r="BB110" s="51">
        <f t="shared" si="80"/>
        <v>4.4759569124398269E-2</v>
      </c>
      <c r="BC110" s="52">
        <f t="shared" si="81"/>
        <v>0.34465317921808136</v>
      </c>
      <c r="BD110" s="58">
        <v>9.9178016924107535</v>
      </c>
      <c r="BE110" s="48">
        <v>9.68676813847628</v>
      </c>
      <c r="BF110" s="49">
        <v>4</v>
      </c>
      <c r="BG110" s="50">
        <v>4</v>
      </c>
      <c r="BH110" s="51">
        <f t="shared" si="82"/>
        <v>-2.1378176124905224E-2</v>
      </c>
      <c r="BI110" s="52">
        <f t="shared" si="83"/>
        <v>-0.27755613871065599</v>
      </c>
      <c r="BJ110" s="58">
        <v>9.8964235162858483</v>
      </c>
      <c r="BK110" s="48">
        <v>9.4092119997656241</v>
      </c>
      <c r="BL110" s="49">
        <v>4</v>
      </c>
      <c r="BM110" s="50">
        <v>4</v>
      </c>
    </row>
    <row r="111" spans="1:65" x14ac:dyDescent="0.25">
      <c r="A111" s="108" t="s">
        <v>132</v>
      </c>
      <c r="B111" s="42" t="b">
        <f t="shared" si="63"/>
        <v>1</v>
      </c>
      <c r="C111" s="43">
        <v>3</v>
      </c>
      <c r="D111" s="43">
        <v>4</v>
      </c>
      <c r="E111" s="138">
        <v>1</v>
      </c>
      <c r="F111" s="45">
        <f t="shared" si="64"/>
        <v>0.31135079032654112</v>
      </c>
      <c r="G111" s="46">
        <f t="shared" si="65"/>
        <v>1.3950711352437288</v>
      </c>
      <c r="H111" s="58">
        <v>9.9381309666949083</v>
      </c>
      <c r="I111" s="48">
        <v>9.7344105553388438</v>
      </c>
      <c r="J111" s="49">
        <v>4</v>
      </c>
      <c r="K111" s="50">
        <v>4</v>
      </c>
      <c r="L111" s="51">
        <f t="shared" si="66"/>
        <v>-2.2294457332590056E-2</v>
      </c>
      <c r="M111" s="52">
        <f t="shared" si="67"/>
        <v>-9.7284697801468312E-2</v>
      </c>
      <c r="N111" s="59">
        <v>9.9158365093623182</v>
      </c>
      <c r="O111" s="54">
        <v>9.6371258575373755</v>
      </c>
      <c r="P111" s="60">
        <v>4</v>
      </c>
      <c r="Q111" s="50">
        <v>4</v>
      </c>
      <c r="R111" s="51">
        <f t="shared" si="68"/>
        <v>-5.3161630181046249E-2</v>
      </c>
      <c r="S111" s="52">
        <f t="shared" si="69"/>
        <v>-0.18429023202343231</v>
      </c>
      <c r="T111" s="58">
        <v>9.8626748791812719</v>
      </c>
      <c r="U111" s="56">
        <v>9.4528356255139432</v>
      </c>
      <c r="V111" s="60">
        <v>4</v>
      </c>
      <c r="W111" s="50">
        <v>4</v>
      </c>
      <c r="X111" s="51">
        <f t="shared" si="70"/>
        <v>2.3297402329834682E-2</v>
      </c>
      <c r="Y111" s="52">
        <f t="shared" si="71"/>
        <v>-2.9071372828505915E-2</v>
      </c>
      <c r="Z111" s="61">
        <v>9.8859722815111066</v>
      </c>
      <c r="AA111" s="62">
        <v>9.4237642526854373</v>
      </c>
      <c r="AB111" s="60">
        <v>4</v>
      </c>
      <c r="AC111" s="50">
        <v>4</v>
      </c>
      <c r="AD111" s="51">
        <f t="shared" si="72"/>
        <v>2.6640103381105007E-2</v>
      </c>
      <c r="AE111" s="52">
        <f t="shared" si="73"/>
        <v>0.41155325287686217</v>
      </c>
      <c r="AF111" s="58">
        <v>9.9126123848922116</v>
      </c>
      <c r="AG111" s="56">
        <v>9.8353175055622994</v>
      </c>
      <c r="AH111" s="60">
        <v>4</v>
      </c>
      <c r="AI111" s="50">
        <v>4</v>
      </c>
      <c r="AJ111" s="51">
        <f t="shared" si="74"/>
        <v>-5.9531121872907988E-2</v>
      </c>
      <c r="AK111" s="52">
        <f t="shared" si="75"/>
        <v>-0.25374468524240079</v>
      </c>
      <c r="AL111" s="59">
        <v>9.8530812630193036</v>
      </c>
      <c r="AM111" s="54">
        <v>9.5815728203198987</v>
      </c>
      <c r="AN111" s="60">
        <v>4</v>
      </c>
      <c r="AO111" s="50">
        <v>4</v>
      </c>
      <c r="AP111" s="51">
        <f t="shared" si="76"/>
        <v>7.0638373259544807E-2</v>
      </c>
      <c r="AQ111" s="52">
        <f t="shared" si="77"/>
        <v>-3.1191584980689413E-2</v>
      </c>
      <c r="AR111" s="58">
        <v>9.9237196362788485</v>
      </c>
      <c r="AS111" s="56">
        <v>9.5503812353392092</v>
      </c>
      <c r="AT111" s="60">
        <v>4</v>
      </c>
      <c r="AU111" s="50">
        <v>4</v>
      </c>
      <c r="AV111" s="51">
        <f t="shared" si="78"/>
        <v>-5.8394341696743624E-3</v>
      </c>
      <c r="AW111" s="52">
        <f t="shared" si="79"/>
        <v>0.16666894800208709</v>
      </c>
      <c r="AX111" s="57">
        <v>9.9178802021091741</v>
      </c>
      <c r="AY111" s="63">
        <v>9.7170501833412963</v>
      </c>
      <c r="AZ111" s="49">
        <v>4</v>
      </c>
      <c r="BA111" s="50">
        <v>4</v>
      </c>
      <c r="BB111" s="51">
        <f t="shared" si="80"/>
        <v>2.7508381523761116E-2</v>
      </c>
      <c r="BC111" s="52">
        <f t="shared" si="81"/>
        <v>0.21358243775192243</v>
      </c>
      <c r="BD111" s="58">
        <v>9.9453885836329352</v>
      </c>
      <c r="BE111" s="48">
        <v>9.9306326210932188</v>
      </c>
      <c r="BF111" s="49">
        <v>4</v>
      </c>
      <c r="BG111" s="50">
        <v>4</v>
      </c>
      <c r="BH111" s="51">
        <f t="shared" si="82"/>
        <v>-2.2439886276076848E-2</v>
      </c>
      <c r="BI111" s="52">
        <f t="shared" si="83"/>
        <v>-7.6839237363603985E-3</v>
      </c>
      <c r="BJ111" s="58">
        <v>9.9229486973568584</v>
      </c>
      <c r="BK111" s="48">
        <v>9.9229486973568584</v>
      </c>
      <c r="BL111" s="49">
        <v>4</v>
      </c>
      <c r="BM111" s="50">
        <v>4</v>
      </c>
    </row>
    <row r="112" spans="1:65" x14ac:dyDescent="0.25">
      <c r="A112" s="108" t="s">
        <v>133</v>
      </c>
      <c r="B112" s="42" t="b">
        <f t="shared" si="63"/>
        <v>1</v>
      </c>
      <c r="C112" s="43">
        <v>1</v>
      </c>
      <c r="D112" s="43">
        <v>4</v>
      </c>
      <c r="E112" s="138">
        <v>2</v>
      </c>
      <c r="F112" s="45">
        <f t="shared" si="64"/>
        <v>3.3369056607492444</v>
      </c>
      <c r="G112" s="46">
        <f t="shared" si="65"/>
        <v>2.7690573858748744</v>
      </c>
      <c r="H112" s="58">
        <v>5.9499078874404274</v>
      </c>
      <c r="I112" s="48">
        <v>5.5595787475819352</v>
      </c>
      <c r="J112" s="49">
        <v>3</v>
      </c>
      <c r="K112" s="50">
        <v>3</v>
      </c>
      <c r="L112" s="51">
        <f t="shared" si="66"/>
        <v>0.33896407504623927</v>
      </c>
      <c r="M112" s="52">
        <f t="shared" si="67"/>
        <v>0.25104565125328282</v>
      </c>
      <c r="N112" s="59">
        <v>6.2888719624866667</v>
      </c>
      <c r="O112" s="54">
        <v>5.810624398835218</v>
      </c>
      <c r="P112" s="60">
        <v>3</v>
      </c>
      <c r="Q112" s="50">
        <v>3</v>
      </c>
      <c r="R112" s="51">
        <f t="shared" si="68"/>
        <v>-0.7159935568992033</v>
      </c>
      <c r="S112" s="52">
        <f t="shared" si="69"/>
        <v>-0.23774599324775458</v>
      </c>
      <c r="T112" s="58">
        <v>5.5728784055874634</v>
      </c>
      <c r="U112" s="56">
        <v>5.5728784055874634</v>
      </c>
      <c r="V112" s="60">
        <v>2</v>
      </c>
      <c r="W112" s="50">
        <v>2</v>
      </c>
      <c r="X112" s="51">
        <f t="shared" si="70"/>
        <v>-9.8783088530327134E-2</v>
      </c>
      <c r="Y112" s="52">
        <f t="shared" si="71"/>
        <v>-9.8783088530327134E-2</v>
      </c>
      <c r="Z112" s="61">
        <v>5.4740953170571363</v>
      </c>
      <c r="AA112" s="62">
        <v>5.4740953170571363</v>
      </c>
      <c r="AB112" s="60">
        <v>2</v>
      </c>
      <c r="AC112" s="50">
        <v>2</v>
      </c>
      <c r="AD112" s="51">
        <f t="shared" si="72"/>
        <v>0.2907514976167489</v>
      </c>
      <c r="AE112" s="52">
        <f t="shared" si="73"/>
        <v>0.2907514976167489</v>
      </c>
      <c r="AF112" s="58">
        <v>5.7648468146738852</v>
      </c>
      <c r="AG112" s="56">
        <v>5.7648468146738852</v>
      </c>
      <c r="AH112" s="60">
        <v>2</v>
      </c>
      <c r="AI112" s="50">
        <v>2</v>
      </c>
      <c r="AJ112" s="51">
        <f t="shared" si="74"/>
        <v>0.17478568899294533</v>
      </c>
      <c r="AK112" s="52">
        <f t="shared" si="75"/>
        <v>0.17394454527796288</v>
      </c>
      <c r="AL112" s="59">
        <v>5.9396325036668305</v>
      </c>
      <c r="AM112" s="54">
        <v>5.938791359951848</v>
      </c>
      <c r="AN112" s="60">
        <v>3</v>
      </c>
      <c r="AO112" s="50">
        <v>3</v>
      </c>
      <c r="AP112" s="51">
        <f t="shared" si="76"/>
        <v>-0.28001256204601965</v>
      </c>
      <c r="AQ112" s="52">
        <f t="shared" si="77"/>
        <v>-0.2791714183310372</v>
      </c>
      <c r="AR112" s="58">
        <v>5.6596199416208108</v>
      </c>
      <c r="AS112" s="56">
        <v>5.6596199416208108</v>
      </c>
      <c r="AT112" s="60">
        <v>2</v>
      </c>
      <c r="AU112" s="50">
        <v>2</v>
      </c>
      <c r="AV112" s="51">
        <f t="shared" si="78"/>
        <v>-0.18673105689783043</v>
      </c>
      <c r="AW112" s="52">
        <f t="shared" si="79"/>
        <v>-0.18673105689783043</v>
      </c>
      <c r="AX112" s="57">
        <v>5.4728888847229804</v>
      </c>
      <c r="AY112" s="63">
        <v>5.4728888847229804</v>
      </c>
      <c r="AZ112" s="49">
        <v>2</v>
      </c>
      <c r="BA112" s="50">
        <v>2</v>
      </c>
      <c r="BB112" s="51">
        <f t="shared" si="80"/>
        <v>-0.58277350413929074</v>
      </c>
      <c r="BC112" s="52">
        <f t="shared" si="81"/>
        <v>-0.58277350413929074</v>
      </c>
      <c r="BD112" s="58">
        <v>4.8901153805836897</v>
      </c>
      <c r="BE112" s="48">
        <v>4.8901153805836897</v>
      </c>
      <c r="BF112" s="49">
        <v>1</v>
      </c>
      <c r="BG112" s="50">
        <v>1</v>
      </c>
      <c r="BH112" s="51">
        <f t="shared" si="82"/>
        <v>0.66811063058063969</v>
      </c>
      <c r="BI112" s="52">
        <f t="shared" si="83"/>
        <v>0.66811063058063969</v>
      </c>
      <c r="BJ112" s="58">
        <v>5.5582260111643293</v>
      </c>
      <c r="BK112" s="48">
        <v>5.5582260111643293</v>
      </c>
      <c r="BL112" s="49">
        <v>2</v>
      </c>
      <c r="BM112" s="50">
        <v>2</v>
      </c>
    </row>
    <row r="113" spans="1:65" x14ac:dyDescent="0.25">
      <c r="A113" s="108" t="s">
        <v>134</v>
      </c>
      <c r="B113" s="42" t="b">
        <f t="shared" si="63"/>
        <v>1</v>
      </c>
      <c r="C113" s="43">
        <v>6</v>
      </c>
      <c r="D113" s="43">
        <v>4</v>
      </c>
      <c r="E113" s="138">
        <v>2</v>
      </c>
      <c r="F113" s="45">
        <f t="shared" si="64"/>
        <v>9.9929810601703117</v>
      </c>
      <c r="G113" s="46">
        <f t="shared" si="65"/>
        <v>9.2677295105697297</v>
      </c>
      <c r="H113" s="58">
        <v>0</v>
      </c>
      <c r="I113" s="48">
        <v>0</v>
      </c>
      <c r="J113" s="49">
        <v>1</v>
      </c>
      <c r="K113" s="50">
        <v>1</v>
      </c>
      <c r="L113" s="51">
        <f t="shared" si="66"/>
        <v>0</v>
      </c>
      <c r="M113" s="52">
        <f t="shared" si="67"/>
        <v>0</v>
      </c>
      <c r="N113" s="59">
        <v>0</v>
      </c>
      <c r="O113" s="54">
        <v>0</v>
      </c>
      <c r="P113" s="60">
        <v>1</v>
      </c>
      <c r="Q113" s="50">
        <v>1</v>
      </c>
      <c r="R113" s="51">
        <f t="shared" si="68"/>
        <v>4.6044921478692054</v>
      </c>
      <c r="S113" s="52">
        <f t="shared" si="69"/>
        <v>4.6044921478692054</v>
      </c>
      <c r="T113" s="58">
        <v>4.6044921478692054</v>
      </c>
      <c r="U113" s="56">
        <v>4.6044921478692054</v>
      </c>
      <c r="V113" s="60">
        <v>1</v>
      </c>
      <c r="W113" s="50">
        <v>1</v>
      </c>
      <c r="X113" s="51">
        <f t="shared" si="70"/>
        <v>-0.140141936824147</v>
      </c>
      <c r="Y113" s="52">
        <f t="shared" si="71"/>
        <v>-0.140141936824147</v>
      </c>
      <c r="Z113" s="61">
        <v>4.4643502110450584</v>
      </c>
      <c r="AA113" s="62">
        <v>4.4643502110450584</v>
      </c>
      <c r="AB113" s="60">
        <v>1</v>
      </c>
      <c r="AC113" s="50">
        <v>1</v>
      </c>
      <c r="AD113" s="51">
        <f t="shared" si="72"/>
        <v>1.0974849588524895</v>
      </c>
      <c r="AE113" s="52">
        <f t="shared" si="73"/>
        <v>1.0974849588524895</v>
      </c>
      <c r="AF113" s="58">
        <v>5.5618351698975479</v>
      </c>
      <c r="AG113" s="56">
        <v>5.5618351698975479</v>
      </c>
      <c r="AH113" s="60">
        <v>2</v>
      </c>
      <c r="AI113" s="50">
        <v>2</v>
      </c>
      <c r="AJ113" s="51">
        <f t="shared" si="74"/>
        <v>0.25706154813422977</v>
      </c>
      <c r="AK113" s="52">
        <f t="shared" si="75"/>
        <v>0.25706154813422977</v>
      </c>
      <c r="AL113" s="59">
        <v>5.8188967180317777</v>
      </c>
      <c r="AM113" s="54">
        <v>5.8188967180317777</v>
      </c>
      <c r="AN113" s="60">
        <v>2</v>
      </c>
      <c r="AO113" s="50">
        <v>2</v>
      </c>
      <c r="AP113" s="51">
        <f t="shared" si="76"/>
        <v>-1.5541117830482953E-2</v>
      </c>
      <c r="AQ113" s="52">
        <f t="shared" si="77"/>
        <v>-0.18761376724756307</v>
      </c>
      <c r="AR113" s="58">
        <v>5.8033556002012947</v>
      </c>
      <c r="AS113" s="56">
        <v>5.6312829507842146</v>
      </c>
      <c r="AT113" s="60">
        <v>2</v>
      </c>
      <c r="AU113" s="50">
        <v>2</v>
      </c>
      <c r="AV113" s="51">
        <f t="shared" si="78"/>
        <v>-1.9306638500148807</v>
      </c>
      <c r="AW113" s="52">
        <f t="shared" si="79"/>
        <v>-1.7585912005978006</v>
      </c>
      <c r="AX113" s="57">
        <v>3.872691750186414</v>
      </c>
      <c r="AY113" s="63">
        <v>3.872691750186414</v>
      </c>
      <c r="AZ113" s="49">
        <v>1</v>
      </c>
      <c r="BA113" s="50">
        <v>1</v>
      </c>
      <c r="BB113" s="51">
        <f t="shared" si="80"/>
        <v>1.8385678284370668</v>
      </c>
      <c r="BC113" s="52">
        <f t="shared" si="81"/>
        <v>0.89082042353374646</v>
      </c>
      <c r="BD113" s="58">
        <v>5.7112595786234808</v>
      </c>
      <c r="BE113" s="48">
        <v>4.7635121737201604</v>
      </c>
      <c r="BF113" s="49">
        <v>1</v>
      </c>
      <c r="BG113" s="50">
        <v>1</v>
      </c>
      <c r="BH113" s="51">
        <f t="shared" si="82"/>
        <v>-0.10902767220780962</v>
      </c>
      <c r="BI113" s="52">
        <f t="shared" si="83"/>
        <v>-0.33152352751054881</v>
      </c>
      <c r="BJ113" s="58">
        <v>5.6022319064156711</v>
      </c>
      <c r="BK113" s="48">
        <v>4.4319886462096116</v>
      </c>
      <c r="BL113" s="49">
        <v>1</v>
      </c>
      <c r="BM113" s="50">
        <v>1</v>
      </c>
    </row>
    <row r="114" spans="1:65" x14ac:dyDescent="0.25">
      <c r="A114" s="108" t="s">
        <v>135</v>
      </c>
      <c r="B114" s="42" t="b">
        <f t="shared" si="63"/>
        <v>0</v>
      </c>
      <c r="C114" s="43">
        <v>6</v>
      </c>
      <c r="D114" s="43">
        <v>4</v>
      </c>
      <c r="E114" s="138">
        <v>2</v>
      </c>
      <c r="F114" s="45">
        <f t="shared" si="64"/>
        <v>2.926312116830907</v>
      </c>
      <c r="G114" s="46">
        <f t="shared" si="65"/>
        <v>3.5946497763686485</v>
      </c>
      <c r="H114" s="58">
        <v>0</v>
      </c>
      <c r="I114" s="48">
        <v>0</v>
      </c>
      <c r="J114" s="49">
        <v>1</v>
      </c>
      <c r="K114" s="50">
        <v>1</v>
      </c>
      <c r="L114" s="51" t="str">
        <f t="shared" si="66"/>
        <v>..</v>
      </c>
      <c r="M114" s="52" t="str">
        <f t="shared" si="67"/>
        <v>..</v>
      </c>
      <c r="N114" s="59" t="s">
        <v>26</v>
      </c>
      <c r="O114" s="54" t="s">
        <v>26</v>
      </c>
      <c r="P114" s="60" t="s">
        <v>26</v>
      </c>
      <c r="Q114" s="50" t="s">
        <v>26</v>
      </c>
      <c r="R114" s="51" t="str">
        <f t="shared" si="68"/>
        <v>..</v>
      </c>
      <c r="S114" s="52" t="str">
        <f t="shared" si="69"/>
        <v>..</v>
      </c>
      <c r="T114" s="58">
        <v>3.8435627377787855</v>
      </c>
      <c r="U114" s="56">
        <v>3.1006430944253349</v>
      </c>
      <c r="V114" s="60">
        <v>1</v>
      </c>
      <c r="W114" s="50">
        <v>1</v>
      </c>
      <c r="X114" s="51">
        <f t="shared" si="70"/>
        <v>-1.0249977999726663</v>
      </c>
      <c r="Y114" s="52">
        <f t="shared" si="71"/>
        <v>-0.73485791564409508</v>
      </c>
      <c r="Z114" s="61">
        <v>2.8185649378061193</v>
      </c>
      <c r="AA114" s="62">
        <v>2.3657851787812398</v>
      </c>
      <c r="AB114" s="60">
        <v>1</v>
      </c>
      <c r="AC114" s="50">
        <v>1</v>
      </c>
      <c r="AD114" s="51">
        <f t="shared" si="72"/>
        <v>0.63385944996197052</v>
      </c>
      <c r="AE114" s="52">
        <f t="shared" si="73"/>
        <v>0.88774282529308879</v>
      </c>
      <c r="AF114" s="58">
        <v>3.4524243877680898</v>
      </c>
      <c r="AG114" s="56">
        <v>3.2535280040743286</v>
      </c>
      <c r="AH114" s="60">
        <v>1</v>
      </c>
      <c r="AI114" s="50">
        <v>1</v>
      </c>
      <c r="AJ114" s="51">
        <f t="shared" si="74"/>
        <v>0.56606898857012178</v>
      </c>
      <c r="AK114" s="52">
        <f t="shared" si="75"/>
        <v>-0.54467415414826226</v>
      </c>
      <c r="AL114" s="59">
        <v>4.0184933763382116</v>
      </c>
      <c r="AM114" s="54">
        <v>2.7088538499260664</v>
      </c>
      <c r="AN114" s="60">
        <v>1</v>
      </c>
      <c r="AO114" s="50">
        <v>1</v>
      </c>
      <c r="AP114" s="51">
        <f t="shared" si="76"/>
        <v>-0.42551787821505105</v>
      </c>
      <c r="AQ114" s="52">
        <f t="shared" si="77"/>
        <v>0.57698915699317244</v>
      </c>
      <c r="AR114" s="58">
        <v>3.5929754981231605</v>
      </c>
      <c r="AS114" s="56">
        <v>3.2858430069192388</v>
      </c>
      <c r="AT114" s="60">
        <v>1</v>
      </c>
      <c r="AU114" s="50">
        <v>1</v>
      </c>
      <c r="AV114" s="51">
        <f t="shared" si="78"/>
        <v>0.26938240094495569</v>
      </c>
      <c r="AW114" s="52">
        <f t="shared" si="79"/>
        <v>-0.50163245212677454</v>
      </c>
      <c r="AX114" s="57">
        <v>3.8623578990681162</v>
      </c>
      <c r="AY114" s="63">
        <v>2.7842105547924643</v>
      </c>
      <c r="AZ114" s="49">
        <v>1</v>
      </c>
      <c r="BA114" s="50">
        <v>1</v>
      </c>
      <c r="BB114" s="51">
        <f t="shared" si="80"/>
        <v>1.1009687499612397E-3</v>
      </c>
      <c r="BC114" s="52">
        <f t="shared" si="81"/>
        <v>-0.1047747016816194</v>
      </c>
      <c r="BD114" s="58">
        <v>3.8634588678180775</v>
      </c>
      <c r="BE114" s="48">
        <v>2.6794358531108449</v>
      </c>
      <c r="BF114" s="49">
        <v>1</v>
      </c>
      <c r="BG114" s="50">
        <v>1</v>
      </c>
      <c r="BH114" s="51">
        <f t="shared" si="82"/>
        <v>5.3846304161804248E-3</v>
      </c>
      <c r="BI114" s="52">
        <f t="shared" si="83"/>
        <v>-0.24397857048163596</v>
      </c>
      <c r="BJ114" s="58">
        <v>3.8688434982342579</v>
      </c>
      <c r="BK114" s="48">
        <v>2.4354572826292089</v>
      </c>
      <c r="BL114" s="49">
        <v>1</v>
      </c>
      <c r="BM114" s="50">
        <v>1</v>
      </c>
    </row>
    <row r="115" spans="1:65" x14ac:dyDescent="0.25">
      <c r="A115" s="108" t="s">
        <v>136</v>
      </c>
      <c r="B115" s="42" t="b">
        <f t="shared" si="63"/>
        <v>1</v>
      </c>
      <c r="C115" s="43">
        <v>7</v>
      </c>
      <c r="D115" s="43">
        <v>4</v>
      </c>
      <c r="E115" s="138">
        <v>1</v>
      </c>
      <c r="F115" s="45">
        <f t="shared" si="64"/>
        <v>0.39069694395808341</v>
      </c>
      <c r="G115" s="46">
        <f t="shared" si="65"/>
        <v>1.2493058731996918</v>
      </c>
      <c r="H115" s="58">
        <v>9.9859281889472697</v>
      </c>
      <c r="I115" s="48">
        <v>9.9137825418276808</v>
      </c>
      <c r="J115" s="49">
        <v>4</v>
      </c>
      <c r="K115" s="50">
        <v>4</v>
      </c>
      <c r="L115" s="51">
        <f t="shared" si="66"/>
        <v>8.7119140250031535E-3</v>
      </c>
      <c r="M115" s="52">
        <f t="shared" si="67"/>
        <v>-8.8438852758748965E-2</v>
      </c>
      <c r="N115" s="59">
        <v>9.9946401029722729</v>
      </c>
      <c r="O115" s="54">
        <v>9.8253436890689319</v>
      </c>
      <c r="P115" s="60">
        <v>4</v>
      </c>
      <c r="Q115" s="50">
        <v>4</v>
      </c>
      <c r="R115" s="51">
        <f t="shared" si="68"/>
        <v>-9.5611260721323532E-2</v>
      </c>
      <c r="S115" s="52">
        <f t="shared" si="69"/>
        <v>-0.13958646836319311</v>
      </c>
      <c r="T115" s="58">
        <v>9.8990288422509494</v>
      </c>
      <c r="U115" s="56">
        <v>9.6857572207057387</v>
      </c>
      <c r="V115" s="60">
        <v>4</v>
      </c>
      <c r="W115" s="50">
        <v>4</v>
      </c>
      <c r="X115" s="51">
        <f t="shared" si="70"/>
        <v>3.4515108199116185E-2</v>
      </c>
      <c r="Y115" s="52">
        <f t="shared" si="71"/>
        <v>0.10385251991757194</v>
      </c>
      <c r="Z115" s="61">
        <v>9.9335439504500656</v>
      </c>
      <c r="AA115" s="62">
        <v>9.7896097406233107</v>
      </c>
      <c r="AB115" s="60">
        <v>4</v>
      </c>
      <c r="AC115" s="50">
        <v>4</v>
      </c>
      <c r="AD115" s="51">
        <f t="shared" si="72"/>
        <v>6.6456049549932672E-2</v>
      </c>
      <c r="AE115" s="52">
        <f t="shared" si="73"/>
        <v>-0.23064879367874802</v>
      </c>
      <c r="AF115" s="58">
        <v>9.9999999999999982</v>
      </c>
      <c r="AG115" s="56">
        <v>9.5589609469445627</v>
      </c>
      <c r="AH115" s="60">
        <v>4</v>
      </c>
      <c r="AI115" s="50">
        <v>4</v>
      </c>
      <c r="AJ115" s="51">
        <f t="shared" si="74"/>
        <v>-1.9766027468094194E-2</v>
      </c>
      <c r="AK115" s="52">
        <f t="shared" si="75"/>
        <v>9.1554697333650736E-2</v>
      </c>
      <c r="AL115" s="59">
        <v>9.980233972531904</v>
      </c>
      <c r="AM115" s="54">
        <v>9.6505156442782134</v>
      </c>
      <c r="AN115" s="60">
        <v>4</v>
      </c>
      <c r="AO115" s="50">
        <v>4</v>
      </c>
      <c r="AP115" s="51">
        <f t="shared" si="76"/>
        <v>1.9766027468094194E-2</v>
      </c>
      <c r="AQ115" s="52">
        <f t="shared" si="77"/>
        <v>6.9158161991813571E-2</v>
      </c>
      <c r="AR115" s="58">
        <v>9.9999999999999982</v>
      </c>
      <c r="AS115" s="56">
        <v>9.719673806270027</v>
      </c>
      <c r="AT115" s="60">
        <v>4</v>
      </c>
      <c r="AU115" s="50">
        <v>4</v>
      </c>
      <c r="AV115" s="51">
        <f t="shared" si="78"/>
        <v>-4.5045910138409084E-2</v>
      </c>
      <c r="AW115" s="52">
        <f t="shared" si="79"/>
        <v>0.10997163104513064</v>
      </c>
      <c r="AX115" s="57">
        <v>9.9549540898615891</v>
      </c>
      <c r="AY115" s="63">
        <v>9.8296454373151576</v>
      </c>
      <c r="AZ115" s="49">
        <v>4</v>
      </c>
      <c r="BA115" s="50">
        <v>4</v>
      </c>
      <c r="BB115" s="51">
        <f t="shared" si="80"/>
        <v>4.5045910138409084E-2</v>
      </c>
      <c r="BC115" s="52">
        <f t="shared" si="81"/>
        <v>6.2737036947982716E-2</v>
      </c>
      <c r="BD115" s="58">
        <v>9.9999999999999982</v>
      </c>
      <c r="BE115" s="48">
        <v>9.8923824742631403</v>
      </c>
      <c r="BF115" s="49">
        <v>4</v>
      </c>
      <c r="BG115" s="50">
        <v>4</v>
      </c>
      <c r="BH115" s="51">
        <f t="shared" si="82"/>
        <v>-5.5778736249701311E-2</v>
      </c>
      <c r="BI115" s="52">
        <f t="shared" si="83"/>
        <v>-0.35335771116285208</v>
      </c>
      <c r="BJ115" s="58">
        <v>9.9442212637502969</v>
      </c>
      <c r="BK115" s="48">
        <v>9.5390247631002882</v>
      </c>
      <c r="BL115" s="49">
        <v>4</v>
      </c>
      <c r="BM115" s="50">
        <v>4</v>
      </c>
    </row>
    <row r="116" spans="1:65" x14ac:dyDescent="0.25">
      <c r="A116" s="108" t="s">
        <v>137</v>
      </c>
      <c r="B116" s="42" t="b">
        <f t="shared" si="63"/>
        <v>1</v>
      </c>
      <c r="C116" s="43">
        <v>5</v>
      </c>
      <c r="D116" s="43">
        <v>4</v>
      </c>
      <c r="E116" s="138">
        <v>2</v>
      </c>
      <c r="F116" s="45">
        <f t="shared" si="64"/>
        <v>0</v>
      </c>
      <c r="G116" s="46">
        <f t="shared" si="65"/>
        <v>0</v>
      </c>
      <c r="H116" s="58">
        <v>0</v>
      </c>
      <c r="I116" s="48">
        <v>0</v>
      </c>
      <c r="J116" s="49">
        <v>1</v>
      </c>
      <c r="K116" s="50">
        <v>1</v>
      </c>
      <c r="L116" s="51">
        <f t="shared" si="66"/>
        <v>0</v>
      </c>
      <c r="M116" s="52">
        <f t="shared" si="67"/>
        <v>0</v>
      </c>
      <c r="N116" s="59">
        <v>0</v>
      </c>
      <c r="O116" s="54">
        <v>0</v>
      </c>
      <c r="P116" s="60">
        <v>1</v>
      </c>
      <c r="Q116" s="50">
        <v>1</v>
      </c>
      <c r="R116" s="51">
        <f t="shared" si="68"/>
        <v>0</v>
      </c>
      <c r="S116" s="52">
        <f t="shared" si="69"/>
        <v>0</v>
      </c>
      <c r="T116" s="58">
        <v>0</v>
      </c>
      <c r="U116" s="56">
        <v>0</v>
      </c>
      <c r="V116" s="60">
        <v>1</v>
      </c>
      <c r="W116" s="50">
        <v>1</v>
      </c>
      <c r="X116" s="51">
        <f t="shared" si="70"/>
        <v>0</v>
      </c>
      <c r="Y116" s="52">
        <f t="shared" si="71"/>
        <v>0</v>
      </c>
      <c r="Z116" s="61">
        <v>0</v>
      </c>
      <c r="AA116" s="62">
        <v>0</v>
      </c>
      <c r="AB116" s="60">
        <v>1</v>
      </c>
      <c r="AC116" s="50">
        <v>1</v>
      </c>
      <c r="AD116" s="51">
        <f t="shared" si="72"/>
        <v>0</v>
      </c>
      <c r="AE116" s="52">
        <f t="shared" si="73"/>
        <v>0</v>
      </c>
      <c r="AF116" s="58">
        <v>0</v>
      </c>
      <c r="AG116" s="56">
        <v>0</v>
      </c>
      <c r="AH116" s="60">
        <v>1</v>
      </c>
      <c r="AI116" s="50">
        <v>1</v>
      </c>
      <c r="AJ116" s="51">
        <f t="shared" si="74"/>
        <v>0</v>
      </c>
      <c r="AK116" s="52">
        <f t="shared" si="75"/>
        <v>0</v>
      </c>
      <c r="AL116" s="59">
        <v>0</v>
      </c>
      <c r="AM116" s="54">
        <v>0</v>
      </c>
      <c r="AN116" s="60">
        <v>1</v>
      </c>
      <c r="AO116" s="50">
        <v>1</v>
      </c>
      <c r="AP116" s="51">
        <f t="shared" si="76"/>
        <v>0</v>
      </c>
      <c r="AQ116" s="52">
        <f t="shared" si="77"/>
        <v>0</v>
      </c>
      <c r="AR116" s="58">
        <v>0</v>
      </c>
      <c r="AS116" s="56">
        <v>0</v>
      </c>
      <c r="AT116" s="60">
        <v>1</v>
      </c>
      <c r="AU116" s="50">
        <v>1</v>
      </c>
      <c r="AV116" s="51">
        <f t="shared" si="78"/>
        <v>0</v>
      </c>
      <c r="AW116" s="52">
        <f t="shared" si="79"/>
        <v>0</v>
      </c>
      <c r="AX116" s="57">
        <v>0</v>
      </c>
      <c r="AY116" s="63">
        <v>0</v>
      </c>
      <c r="AZ116" s="49">
        <v>1</v>
      </c>
      <c r="BA116" s="50">
        <v>1</v>
      </c>
      <c r="BB116" s="51">
        <f t="shared" si="80"/>
        <v>0</v>
      </c>
      <c r="BC116" s="52">
        <f t="shared" si="81"/>
        <v>0</v>
      </c>
      <c r="BD116" s="58">
        <v>0</v>
      </c>
      <c r="BE116" s="48">
        <v>0</v>
      </c>
      <c r="BF116" s="49">
        <v>1</v>
      </c>
      <c r="BG116" s="50">
        <v>1</v>
      </c>
      <c r="BH116" s="51">
        <f t="shared" si="82"/>
        <v>0</v>
      </c>
      <c r="BI116" s="52">
        <f t="shared" si="83"/>
        <v>0</v>
      </c>
      <c r="BJ116" s="58">
        <v>0</v>
      </c>
      <c r="BK116" s="48">
        <v>0</v>
      </c>
      <c r="BL116" s="49">
        <v>1</v>
      </c>
      <c r="BM116" s="50">
        <v>1</v>
      </c>
    </row>
    <row r="117" spans="1:65" x14ac:dyDescent="0.25">
      <c r="A117" s="108" t="s">
        <v>138</v>
      </c>
      <c r="B117" s="42" t="b">
        <f t="shared" si="63"/>
        <v>1</v>
      </c>
      <c r="C117" s="43">
        <v>3</v>
      </c>
      <c r="D117" s="43">
        <v>4</v>
      </c>
      <c r="E117" s="138">
        <v>2</v>
      </c>
      <c r="F117" s="45">
        <f t="shared" si="64"/>
        <v>10.641657890087448</v>
      </c>
      <c r="G117" s="46">
        <f t="shared" si="65"/>
        <v>9.0411792001571403</v>
      </c>
      <c r="H117" s="58">
        <v>5.3289214210417883</v>
      </c>
      <c r="I117" s="48">
        <v>4.5038090462855687</v>
      </c>
      <c r="J117" s="49">
        <v>1</v>
      </c>
      <c r="K117" s="50">
        <v>1</v>
      </c>
      <c r="L117" s="51">
        <f t="shared" si="66"/>
        <v>-0.31376863428201229</v>
      </c>
      <c r="M117" s="52">
        <f t="shared" si="67"/>
        <v>-6.3512147860231849E-3</v>
      </c>
      <c r="N117" s="59">
        <v>5.015152786759776</v>
      </c>
      <c r="O117" s="54">
        <v>4.4974578314995455</v>
      </c>
      <c r="P117" s="60">
        <v>1</v>
      </c>
      <c r="Q117" s="50">
        <v>1</v>
      </c>
      <c r="R117" s="51">
        <f t="shared" si="68"/>
        <v>-5.015152786759776</v>
      </c>
      <c r="S117" s="52">
        <f t="shared" si="69"/>
        <v>-4.4974578314995455</v>
      </c>
      <c r="T117" s="58">
        <v>0</v>
      </c>
      <c r="U117" s="56">
        <v>0</v>
      </c>
      <c r="V117" s="60">
        <v>1</v>
      </c>
      <c r="W117" s="50">
        <v>1</v>
      </c>
      <c r="X117" s="51">
        <f t="shared" si="70"/>
        <v>0</v>
      </c>
      <c r="Y117" s="52">
        <f t="shared" si="71"/>
        <v>0</v>
      </c>
      <c r="Z117" s="61">
        <v>0</v>
      </c>
      <c r="AA117" s="62">
        <v>0</v>
      </c>
      <c r="AB117" s="60">
        <v>1</v>
      </c>
      <c r="AC117" s="50">
        <v>1</v>
      </c>
      <c r="AD117" s="51">
        <f t="shared" si="72"/>
        <v>0</v>
      </c>
      <c r="AE117" s="52">
        <f t="shared" si="73"/>
        <v>0</v>
      </c>
      <c r="AF117" s="58">
        <v>0</v>
      </c>
      <c r="AG117" s="56">
        <v>0</v>
      </c>
      <c r="AH117" s="60">
        <v>1</v>
      </c>
      <c r="AI117" s="50">
        <v>1</v>
      </c>
      <c r="AJ117" s="51">
        <f t="shared" si="74"/>
        <v>0</v>
      </c>
      <c r="AK117" s="52">
        <f t="shared" si="75"/>
        <v>0</v>
      </c>
      <c r="AL117" s="59">
        <v>0</v>
      </c>
      <c r="AM117" s="54">
        <v>0</v>
      </c>
      <c r="AN117" s="60">
        <v>1</v>
      </c>
      <c r="AO117" s="50">
        <v>1</v>
      </c>
      <c r="AP117" s="51">
        <f t="shared" si="76"/>
        <v>4.5051766770583859</v>
      </c>
      <c r="AQ117" s="52">
        <f t="shared" si="77"/>
        <v>2.6296796307046817</v>
      </c>
      <c r="AR117" s="58">
        <v>4.5051766770583859</v>
      </c>
      <c r="AS117" s="56">
        <v>2.6296796307046817</v>
      </c>
      <c r="AT117" s="60">
        <v>1</v>
      </c>
      <c r="AU117" s="50">
        <v>1</v>
      </c>
      <c r="AV117" s="51">
        <f t="shared" si="78"/>
        <v>0.36979443266396128</v>
      </c>
      <c r="AW117" s="52">
        <f t="shared" si="79"/>
        <v>-0.47529612842982738</v>
      </c>
      <c r="AX117" s="57">
        <v>4.8749711097223472</v>
      </c>
      <c r="AY117" s="63">
        <v>2.1543835022748543</v>
      </c>
      <c r="AZ117" s="49">
        <v>1</v>
      </c>
      <c r="BA117" s="50">
        <v>1</v>
      </c>
      <c r="BB117" s="51">
        <f t="shared" si="80"/>
        <v>-0.15691888340246596</v>
      </c>
      <c r="BC117" s="52">
        <f t="shared" si="81"/>
        <v>-0.82084000652557521</v>
      </c>
      <c r="BD117" s="58">
        <v>4.7180522263198812</v>
      </c>
      <c r="BE117" s="48">
        <v>1.3335434957492791</v>
      </c>
      <c r="BF117" s="49">
        <v>1</v>
      </c>
      <c r="BG117" s="50">
        <v>1</v>
      </c>
      <c r="BH117" s="51">
        <f t="shared" si="82"/>
        <v>0.28084647592084533</v>
      </c>
      <c r="BI117" s="52">
        <f t="shared" si="83"/>
        <v>0.61155438821148755</v>
      </c>
      <c r="BJ117" s="58">
        <v>4.9988987022407265</v>
      </c>
      <c r="BK117" s="48">
        <v>1.9450978839607667</v>
      </c>
      <c r="BL117" s="49">
        <v>1</v>
      </c>
      <c r="BM117" s="50">
        <v>1</v>
      </c>
    </row>
    <row r="118" spans="1:65" x14ac:dyDescent="0.25">
      <c r="A118" s="108" t="s">
        <v>139</v>
      </c>
      <c r="B118" s="42" t="b">
        <f t="shared" si="63"/>
        <v>1</v>
      </c>
      <c r="C118" s="43">
        <v>1</v>
      </c>
      <c r="D118" s="43">
        <v>4</v>
      </c>
      <c r="E118" s="138">
        <v>2</v>
      </c>
      <c r="F118" s="45">
        <f t="shared" si="64"/>
        <v>1.499329635899576</v>
      </c>
      <c r="G118" s="46">
        <f t="shared" si="65"/>
        <v>1.3459780505023184</v>
      </c>
      <c r="H118" s="58">
        <v>7.0945904593294875</v>
      </c>
      <c r="I118" s="48">
        <v>6.9144091064159605</v>
      </c>
      <c r="J118" s="49">
        <v>3</v>
      </c>
      <c r="K118" s="50">
        <v>3</v>
      </c>
      <c r="L118" s="51">
        <f t="shared" si="66"/>
        <v>9.8738788996166171E-2</v>
      </c>
      <c r="M118" s="52">
        <f t="shared" si="67"/>
        <v>0.27892014190969316</v>
      </c>
      <c r="N118" s="59">
        <v>7.1933292483256537</v>
      </c>
      <c r="O118" s="54">
        <v>7.1933292483256537</v>
      </c>
      <c r="P118" s="60">
        <v>3</v>
      </c>
      <c r="Q118" s="50">
        <v>3</v>
      </c>
      <c r="R118" s="51">
        <f t="shared" si="68"/>
        <v>0.4493154828806043</v>
      </c>
      <c r="S118" s="52">
        <f t="shared" si="69"/>
        <v>-0.15615542405451865</v>
      </c>
      <c r="T118" s="58">
        <v>7.642644731206258</v>
      </c>
      <c r="U118" s="56">
        <v>7.037173824271135</v>
      </c>
      <c r="V118" s="60">
        <v>3</v>
      </c>
      <c r="W118" s="50">
        <v>3</v>
      </c>
      <c r="X118" s="51">
        <f t="shared" si="70"/>
        <v>-0.11360228712587528</v>
      </c>
      <c r="Y118" s="52">
        <f t="shared" si="71"/>
        <v>5.9243221749438746E-3</v>
      </c>
      <c r="Z118" s="61">
        <v>7.5290424440803827</v>
      </c>
      <c r="AA118" s="62">
        <v>7.0430981464460789</v>
      </c>
      <c r="AB118" s="60">
        <v>3</v>
      </c>
      <c r="AC118" s="50">
        <v>3</v>
      </c>
      <c r="AD118" s="51">
        <f t="shared" si="72"/>
        <v>0.20921997517645163</v>
      </c>
      <c r="AE118" s="52">
        <f t="shared" si="73"/>
        <v>0.24164508966394571</v>
      </c>
      <c r="AF118" s="58">
        <v>7.7382624192568343</v>
      </c>
      <c r="AG118" s="56">
        <v>7.2847432361100246</v>
      </c>
      <c r="AH118" s="60">
        <v>3</v>
      </c>
      <c r="AI118" s="50">
        <v>3</v>
      </c>
      <c r="AJ118" s="51">
        <f t="shared" si="74"/>
        <v>6.4106560163454951E-2</v>
      </c>
      <c r="AK118" s="52">
        <f t="shared" si="75"/>
        <v>-0.22544268683458313</v>
      </c>
      <c r="AL118" s="59">
        <v>7.8023689794202893</v>
      </c>
      <c r="AM118" s="54">
        <v>7.0593005492754415</v>
      </c>
      <c r="AN118" s="60">
        <v>3</v>
      </c>
      <c r="AO118" s="50">
        <v>3</v>
      </c>
      <c r="AP118" s="51">
        <f t="shared" si="76"/>
        <v>9.0253426060300512E-3</v>
      </c>
      <c r="AQ118" s="52">
        <f t="shared" si="77"/>
        <v>0.16952008647929073</v>
      </c>
      <c r="AR118" s="58">
        <v>7.8113943220263193</v>
      </c>
      <c r="AS118" s="56">
        <v>7.2288206357547322</v>
      </c>
      <c r="AT118" s="60">
        <v>3</v>
      </c>
      <c r="AU118" s="50">
        <v>3</v>
      </c>
      <c r="AV118" s="51">
        <f t="shared" si="78"/>
        <v>2.2217731257558881E-3</v>
      </c>
      <c r="AW118" s="52">
        <f t="shared" si="79"/>
        <v>-5.4153947485731102E-2</v>
      </c>
      <c r="AX118" s="57">
        <v>7.8136160951520752</v>
      </c>
      <c r="AY118" s="63">
        <v>7.1746666882690011</v>
      </c>
      <c r="AZ118" s="49">
        <v>3</v>
      </c>
      <c r="BA118" s="50">
        <v>3</v>
      </c>
      <c r="BB118" s="51">
        <f t="shared" si="80"/>
        <v>-0.12718772364708908</v>
      </c>
      <c r="BC118" s="52">
        <f t="shared" si="81"/>
        <v>-0.20342918981559777</v>
      </c>
      <c r="BD118" s="58">
        <v>7.6864283715049861</v>
      </c>
      <c r="BE118" s="48">
        <v>6.9712374984534033</v>
      </c>
      <c r="BF118" s="49">
        <v>3</v>
      </c>
      <c r="BG118" s="50">
        <v>3</v>
      </c>
      <c r="BH118" s="51">
        <f t="shared" si="82"/>
        <v>-0.42591170217814867</v>
      </c>
      <c r="BI118" s="52">
        <f t="shared" si="83"/>
        <v>1.0787162084014312E-2</v>
      </c>
      <c r="BJ118" s="58">
        <v>7.2605166693268375</v>
      </c>
      <c r="BK118" s="48">
        <v>6.9820246605374177</v>
      </c>
      <c r="BL118" s="49">
        <v>3</v>
      </c>
      <c r="BM118" s="50">
        <v>3</v>
      </c>
    </row>
    <row r="119" spans="1:65" x14ac:dyDescent="0.25">
      <c r="A119" s="108" t="s">
        <v>140</v>
      </c>
      <c r="B119" s="42" t="b">
        <f t="shared" si="63"/>
        <v>1</v>
      </c>
      <c r="C119" s="43">
        <v>3</v>
      </c>
      <c r="D119" s="43">
        <v>4</v>
      </c>
      <c r="E119" s="138">
        <v>2</v>
      </c>
      <c r="F119" s="45">
        <f t="shared" si="64"/>
        <v>2.1044245907889927</v>
      </c>
      <c r="G119" s="46">
        <f t="shared" si="65"/>
        <v>2.1412348543454396</v>
      </c>
      <c r="H119" s="58">
        <v>4.9717785060589588</v>
      </c>
      <c r="I119" s="48">
        <v>4.8458315391324085</v>
      </c>
      <c r="J119" s="49">
        <v>1</v>
      </c>
      <c r="K119" s="50">
        <v>1</v>
      </c>
      <c r="L119" s="51">
        <f t="shared" si="66"/>
        <v>4.2996660924019992E-2</v>
      </c>
      <c r="M119" s="52">
        <f t="shared" si="67"/>
        <v>0.16894362785057027</v>
      </c>
      <c r="N119" s="59">
        <v>5.0147751669829788</v>
      </c>
      <c r="O119" s="54">
        <v>5.0147751669829788</v>
      </c>
      <c r="P119" s="60">
        <v>2</v>
      </c>
      <c r="Q119" s="50">
        <v>2</v>
      </c>
      <c r="R119" s="51">
        <f t="shared" si="68"/>
        <v>-0.20751187147828531</v>
      </c>
      <c r="S119" s="52">
        <f t="shared" si="69"/>
        <v>-0.20751187147828531</v>
      </c>
      <c r="T119" s="58">
        <v>4.8072632955046934</v>
      </c>
      <c r="U119" s="56">
        <v>4.8072632955046934</v>
      </c>
      <c r="V119" s="60">
        <v>1</v>
      </c>
      <c r="W119" s="50">
        <v>1</v>
      </c>
      <c r="X119" s="51">
        <f t="shared" si="70"/>
        <v>-0.5788905167143561</v>
      </c>
      <c r="Y119" s="52">
        <f t="shared" si="71"/>
        <v>-0.5788905167143561</v>
      </c>
      <c r="Z119" s="61">
        <v>4.2283727787903373</v>
      </c>
      <c r="AA119" s="62">
        <v>4.2283727787903373</v>
      </c>
      <c r="AB119" s="60">
        <v>1</v>
      </c>
      <c r="AC119" s="50">
        <v>1</v>
      </c>
      <c r="AD119" s="51">
        <f t="shared" si="72"/>
        <v>0.15707006174172289</v>
      </c>
      <c r="AE119" s="52">
        <f t="shared" si="73"/>
        <v>0.15707006174172289</v>
      </c>
      <c r="AF119" s="58">
        <v>4.3854428405320602</v>
      </c>
      <c r="AG119" s="56">
        <v>4.3854428405320602</v>
      </c>
      <c r="AH119" s="60">
        <v>1</v>
      </c>
      <c r="AI119" s="50">
        <v>1</v>
      </c>
      <c r="AJ119" s="51">
        <f t="shared" si="74"/>
        <v>0.16822705165215712</v>
      </c>
      <c r="AK119" s="52">
        <f t="shared" si="75"/>
        <v>0.12365869996710543</v>
      </c>
      <c r="AL119" s="59">
        <v>4.5536698921842174</v>
      </c>
      <c r="AM119" s="54">
        <v>4.5091015404991657</v>
      </c>
      <c r="AN119" s="60">
        <v>1</v>
      </c>
      <c r="AO119" s="50">
        <v>1</v>
      </c>
      <c r="AP119" s="51">
        <f t="shared" si="76"/>
        <v>-0.38028474096997034</v>
      </c>
      <c r="AQ119" s="52">
        <f t="shared" si="77"/>
        <v>-0.33571638928491865</v>
      </c>
      <c r="AR119" s="58">
        <v>4.173385151214247</v>
      </c>
      <c r="AS119" s="56">
        <v>4.173385151214247</v>
      </c>
      <c r="AT119" s="60">
        <v>1</v>
      </c>
      <c r="AU119" s="50">
        <v>1</v>
      </c>
      <c r="AV119" s="51">
        <f t="shared" si="78"/>
        <v>-9.3911347623186536E-2</v>
      </c>
      <c r="AW119" s="52">
        <f t="shared" si="79"/>
        <v>-9.3911347623186536E-2</v>
      </c>
      <c r="AX119" s="57">
        <v>4.0794738035910605</v>
      </c>
      <c r="AY119" s="63">
        <v>4.0794738035910605</v>
      </c>
      <c r="AZ119" s="49">
        <v>1</v>
      </c>
      <c r="BA119" s="50">
        <v>1</v>
      </c>
      <c r="BB119" s="51">
        <f t="shared" si="80"/>
        <v>0.4039926773201552</v>
      </c>
      <c r="BC119" s="52">
        <f t="shared" si="81"/>
        <v>0.4039926773201552</v>
      </c>
      <c r="BD119" s="58">
        <v>4.4834664809112157</v>
      </c>
      <c r="BE119" s="48">
        <v>4.4834664809112157</v>
      </c>
      <c r="BF119" s="49">
        <v>1</v>
      </c>
      <c r="BG119" s="50">
        <v>1</v>
      </c>
      <c r="BH119" s="51">
        <f t="shared" si="82"/>
        <v>-7.1539662365139201E-2</v>
      </c>
      <c r="BI119" s="52">
        <f t="shared" si="83"/>
        <v>-7.1539662365139201E-2</v>
      </c>
      <c r="BJ119" s="58">
        <v>4.4119268185460765</v>
      </c>
      <c r="BK119" s="48">
        <v>4.4119268185460765</v>
      </c>
      <c r="BL119" s="49">
        <v>1</v>
      </c>
      <c r="BM119" s="50">
        <v>1</v>
      </c>
    </row>
    <row r="120" spans="1:65" x14ac:dyDescent="0.25">
      <c r="A120" s="108" t="s">
        <v>141</v>
      </c>
      <c r="B120" s="42" t="b">
        <f t="shared" si="63"/>
        <v>1</v>
      </c>
      <c r="C120" s="43">
        <v>1</v>
      </c>
      <c r="D120" s="43">
        <v>3</v>
      </c>
      <c r="E120" s="138">
        <v>2</v>
      </c>
      <c r="F120" s="45">
        <f t="shared" si="64"/>
        <v>3.4967632985796735</v>
      </c>
      <c r="G120" s="46">
        <f t="shared" si="65"/>
        <v>5.2321422734589706</v>
      </c>
      <c r="H120" s="58">
        <v>4.9253722272638862</v>
      </c>
      <c r="I120" s="48">
        <v>4.9253722272638862</v>
      </c>
      <c r="J120" s="49">
        <v>2</v>
      </c>
      <c r="K120" s="50">
        <v>2</v>
      </c>
      <c r="L120" s="51">
        <f t="shared" si="66"/>
        <v>-0.49644239425795167</v>
      </c>
      <c r="M120" s="52">
        <f t="shared" si="67"/>
        <v>-0.49644239425795167</v>
      </c>
      <c r="N120" s="59">
        <v>4.4289298330059346</v>
      </c>
      <c r="O120" s="54">
        <v>4.4289298330059346</v>
      </c>
      <c r="P120" s="60">
        <v>1</v>
      </c>
      <c r="Q120" s="50">
        <v>1</v>
      </c>
      <c r="R120" s="51">
        <f t="shared" si="68"/>
        <v>0.23629581154213941</v>
      </c>
      <c r="S120" s="52">
        <f t="shared" si="69"/>
        <v>-0.38133547725594674</v>
      </c>
      <c r="T120" s="58">
        <v>4.665225644548074</v>
      </c>
      <c r="U120" s="56">
        <v>4.0475943557499878</v>
      </c>
      <c r="V120" s="60">
        <v>1</v>
      </c>
      <c r="W120" s="50">
        <v>1</v>
      </c>
      <c r="X120" s="51">
        <f t="shared" si="70"/>
        <v>-0.5948117711926546</v>
      </c>
      <c r="Y120" s="52">
        <f t="shared" si="71"/>
        <v>-0.59530774005853182</v>
      </c>
      <c r="Z120" s="61">
        <v>4.0704138733554194</v>
      </c>
      <c r="AA120" s="62">
        <v>3.452286615691456</v>
      </c>
      <c r="AB120" s="60">
        <v>1</v>
      </c>
      <c r="AC120" s="50">
        <v>1</v>
      </c>
      <c r="AD120" s="51">
        <f t="shared" si="72"/>
        <v>1.3413779716145076</v>
      </c>
      <c r="AE120" s="52">
        <f t="shared" si="73"/>
        <v>1.9595052292784709</v>
      </c>
      <c r="AF120" s="58">
        <v>5.4117918449699269</v>
      </c>
      <c r="AG120" s="56">
        <v>5.4117918449699269</v>
      </c>
      <c r="AH120" s="60">
        <v>2</v>
      </c>
      <c r="AI120" s="50">
        <v>2</v>
      </c>
      <c r="AJ120" s="51">
        <f t="shared" si="74"/>
        <v>0.22202815715580915</v>
      </c>
      <c r="AK120" s="52">
        <f t="shared" si="75"/>
        <v>-0.19962086572954263</v>
      </c>
      <c r="AL120" s="59">
        <v>5.6338200021257361</v>
      </c>
      <c r="AM120" s="54">
        <v>5.2121709792403843</v>
      </c>
      <c r="AN120" s="60">
        <v>2</v>
      </c>
      <c r="AO120" s="50">
        <v>2</v>
      </c>
      <c r="AP120" s="51">
        <f t="shared" si="76"/>
        <v>0.36627217254198907</v>
      </c>
      <c r="AQ120" s="52">
        <f t="shared" si="77"/>
        <v>0.50387051029141983</v>
      </c>
      <c r="AR120" s="58">
        <v>6.0000921746677252</v>
      </c>
      <c r="AS120" s="56">
        <v>5.7160414895318041</v>
      </c>
      <c r="AT120" s="60">
        <v>3</v>
      </c>
      <c r="AU120" s="50">
        <v>3</v>
      </c>
      <c r="AV120" s="51">
        <f t="shared" si="78"/>
        <v>-7.0143293934521012E-2</v>
      </c>
      <c r="AW120" s="52">
        <f t="shared" si="79"/>
        <v>-0.24415986964426306</v>
      </c>
      <c r="AX120" s="57">
        <v>5.9299488807332041</v>
      </c>
      <c r="AY120" s="63">
        <v>5.4718816198875411</v>
      </c>
      <c r="AZ120" s="49">
        <v>3</v>
      </c>
      <c r="BA120" s="50">
        <v>3</v>
      </c>
      <c r="BB120" s="51">
        <f t="shared" si="80"/>
        <v>6.0997846163630243E-2</v>
      </c>
      <c r="BC120" s="52">
        <f t="shared" si="81"/>
        <v>-0.13356251344162473</v>
      </c>
      <c r="BD120" s="58">
        <v>5.9909467268968344</v>
      </c>
      <c r="BE120" s="48">
        <v>5.3383191064459163</v>
      </c>
      <c r="BF120" s="49">
        <v>3</v>
      </c>
      <c r="BG120" s="50">
        <v>3</v>
      </c>
      <c r="BH120" s="51">
        <f t="shared" si="82"/>
        <v>0.10839388017647078</v>
      </c>
      <c r="BI120" s="52">
        <f t="shared" si="83"/>
        <v>0.71833767350121924</v>
      </c>
      <c r="BJ120" s="58">
        <v>6.0993406070733052</v>
      </c>
      <c r="BK120" s="48">
        <v>6.0566567799471356</v>
      </c>
      <c r="BL120" s="49">
        <v>3</v>
      </c>
      <c r="BM120" s="50">
        <v>3</v>
      </c>
    </row>
    <row r="121" spans="1:65" x14ac:dyDescent="0.25">
      <c r="A121" s="108" t="s">
        <v>142</v>
      </c>
      <c r="B121" s="42" t="b">
        <f t="shared" si="63"/>
        <v>0</v>
      </c>
      <c r="C121" s="43">
        <v>1</v>
      </c>
      <c r="D121" s="43">
        <v>3</v>
      </c>
      <c r="E121" s="138">
        <v>2</v>
      </c>
      <c r="F121" s="45">
        <f t="shared" si="64"/>
        <v>1.078246466543165</v>
      </c>
      <c r="G121" s="46">
        <f t="shared" si="65"/>
        <v>2.1488399953298272</v>
      </c>
      <c r="H121" s="58">
        <v>3.8572470541841102</v>
      </c>
      <c r="I121" s="48">
        <v>3.8572470541841102</v>
      </c>
      <c r="J121" s="49">
        <v>1</v>
      </c>
      <c r="K121" s="50">
        <v>1</v>
      </c>
      <c r="L121" s="51">
        <f t="shared" si="66"/>
        <v>-0.4894119300831834</v>
      </c>
      <c r="M121" s="52">
        <f t="shared" si="67"/>
        <v>-0.4894119300831834</v>
      </c>
      <c r="N121" s="59">
        <v>3.3678351241009268</v>
      </c>
      <c r="O121" s="54">
        <v>3.3678351241009268</v>
      </c>
      <c r="P121" s="60">
        <v>1</v>
      </c>
      <c r="Q121" s="50">
        <v>1</v>
      </c>
      <c r="R121" s="51" t="str">
        <f t="shared" si="68"/>
        <v>..</v>
      </c>
      <c r="S121" s="52" t="str">
        <f t="shared" si="69"/>
        <v>..</v>
      </c>
      <c r="T121" s="58" t="s">
        <v>26</v>
      </c>
      <c r="U121" s="56" t="s">
        <v>26</v>
      </c>
      <c r="V121" s="60" t="s">
        <v>26</v>
      </c>
      <c r="W121" s="50" t="s">
        <v>26</v>
      </c>
      <c r="X121" s="51" t="str">
        <f t="shared" si="70"/>
        <v>..</v>
      </c>
      <c r="Y121" s="52" t="str">
        <f t="shared" si="71"/>
        <v>..</v>
      </c>
      <c r="Z121" s="61">
        <v>6.44791002540068</v>
      </c>
      <c r="AA121" s="62">
        <v>4.7746535229090981</v>
      </c>
      <c r="AB121" s="60">
        <v>2</v>
      </c>
      <c r="AC121" s="50">
        <v>2</v>
      </c>
      <c r="AD121" s="51">
        <f t="shared" si="72"/>
        <v>0.34257916820457979</v>
      </c>
      <c r="AE121" s="52">
        <f t="shared" si="73"/>
        <v>0.79568672391250761</v>
      </c>
      <c r="AF121" s="58">
        <v>6.7904891936052598</v>
      </c>
      <c r="AG121" s="56">
        <v>5.5703402468216057</v>
      </c>
      <c r="AH121" s="60">
        <v>3</v>
      </c>
      <c r="AI121" s="50">
        <v>3</v>
      </c>
      <c r="AJ121" s="51">
        <f t="shared" si="74"/>
        <v>-9.2709517412613351E-2</v>
      </c>
      <c r="AK121" s="52">
        <f t="shared" si="75"/>
        <v>-3.7792661232798785E-2</v>
      </c>
      <c r="AL121" s="59">
        <v>6.6977796761926465</v>
      </c>
      <c r="AM121" s="54">
        <v>5.5325475855888069</v>
      </c>
      <c r="AN121" s="60">
        <v>3</v>
      </c>
      <c r="AO121" s="50">
        <v>3</v>
      </c>
      <c r="AP121" s="51">
        <f t="shared" si="76"/>
        <v>8.3458579643734154E-2</v>
      </c>
      <c r="AQ121" s="52">
        <f t="shared" si="77"/>
        <v>0.29230199439555449</v>
      </c>
      <c r="AR121" s="58">
        <v>6.7812382558363806</v>
      </c>
      <c r="AS121" s="56">
        <v>5.8248495799843614</v>
      </c>
      <c r="AT121" s="60">
        <v>3</v>
      </c>
      <c r="AU121" s="50">
        <v>3</v>
      </c>
      <c r="AV121" s="51">
        <f t="shared" si="78"/>
        <v>9.9492904378069014E-3</v>
      </c>
      <c r="AW121" s="52">
        <f t="shared" si="79"/>
        <v>-0.18579570757075636</v>
      </c>
      <c r="AX121" s="57">
        <v>6.7911875462741875</v>
      </c>
      <c r="AY121" s="63">
        <v>5.639053872413605</v>
      </c>
      <c r="AZ121" s="49">
        <v>3</v>
      </c>
      <c r="BA121" s="50">
        <v>3</v>
      </c>
      <c r="BB121" s="51">
        <f t="shared" si="80"/>
        <v>7.5022474602270961E-4</v>
      </c>
      <c r="BC121" s="52">
        <f t="shared" si="81"/>
        <v>-1.8372087292372719E-2</v>
      </c>
      <c r="BD121" s="58">
        <v>6.7919377710202102</v>
      </c>
      <c r="BE121" s="48">
        <v>5.6206817851212323</v>
      </c>
      <c r="BF121" s="49">
        <v>3</v>
      </c>
      <c r="BG121" s="50">
        <v>3</v>
      </c>
      <c r="BH121" s="51">
        <f t="shared" si="82"/>
        <v>-5.9387756015224724E-2</v>
      </c>
      <c r="BI121" s="52">
        <f t="shared" si="83"/>
        <v>0.3294788908426538</v>
      </c>
      <c r="BJ121" s="58">
        <v>6.7325500150049855</v>
      </c>
      <c r="BK121" s="48">
        <v>5.9501606759638861</v>
      </c>
      <c r="BL121" s="49">
        <v>3</v>
      </c>
      <c r="BM121" s="50">
        <v>3</v>
      </c>
    </row>
    <row r="122" spans="1:65" x14ac:dyDescent="0.25">
      <c r="A122" s="108" t="s">
        <v>143</v>
      </c>
      <c r="B122" s="42" t="b">
        <f t="shared" si="63"/>
        <v>1</v>
      </c>
      <c r="C122" s="43">
        <v>3</v>
      </c>
      <c r="D122" s="43">
        <v>2</v>
      </c>
      <c r="E122" s="138">
        <v>2</v>
      </c>
      <c r="F122" s="45">
        <f t="shared" si="64"/>
        <v>2.2330295349196039</v>
      </c>
      <c r="G122" s="46">
        <f t="shared" si="65"/>
        <v>5.3851756440303173</v>
      </c>
      <c r="H122" s="58">
        <v>7.1041390904925708</v>
      </c>
      <c r="I122" s="48">
        <v>6.253259464520645</v>
      </c>
      <c r="J122" s="49">
        <v>3</v>
      </c>
      <c r="K122" s="50">
        <v>3</v>
      </c>
      <c r="L122" s="51">
        <f t="shared" si="66"/>
        <v>1.396329547154096E-2</v>
      </c>
      <c r="M122" s="52">
        <f t="shared" si="67"/>
        <v>0.2743910993262153</v>
      </c>
      <c r="N122" s="59">
        <v>7.1181023859641117</v>
      </c>
      <c r="O122" s="54">
        <v>6.5276505638468603</v>
      </c>
      <c r="P122" s="60">
        <v>3</v>
      </c>
      <c r="Q122" s="50">
        <v>3</v>
      </c>
      <c r="R122" s="51">
        <f t="shared" si="68"/>
        <v>-0.47020023070191819</v>
      </c>
      <c r="S122" s="52">
        <f t="shared" si="69"/>
        <v>-2.2491477987854243</v>
      </c>
      <c r="T122" s="58">
        <v>6.6479021552621935</v>
      </c>
      <c r="U122" s="56">
        <v>4.278502765061436</v>
      </c>
      <c r="V122" s="60">
        <v>2</v>
      </c>
      <c r="W122" s="50">
        <v>2</v>
      </c>
      <c r="X122" s="51">
        <f t="shared" si="70"/>
        <v>-0.27759364709980971</v>
      </c>
      <c r="Y122" s="52">
        <f t="shared" si="71"/>
        <v>0.68437461324840143</v>
      </c>
      <c r="Z122" s="61">
        <v>6.3703085081623838</v>
      </c>
      <c r="AA122" s="62">
        <v>4.9628773783098374</v>
      </c>
      <c r="AB122" s="60">
        <v>3</v>
      </c>
      <c r="AC122" s="50">
        <v>3</v>
      </c>
      <c r="AD122" s="51">
        <f t="shared" si="72"/>
        <v>9.2669648126251225E-2</v>
      </c>
      <c r="AE122" s="52">
        <f t="shared" si="73"/>
        <v>-0.44666662986396855</v>
      </c>
      <c r="AF122" s="58">
        <v>6.462978156288635</v>
      </c>
      <c r="AG122" s="56">
        <v>4.5162107484458689</v>
      </c>
      <c r="AH122" s="60">
        <v>2</v>
      </c>
      <c r="AI122" s="50">
        <v>2</v>
      </c>
      <c r="AJ122" s="51">
        <f t="shared" si="74"/>
        <v>-0.14295987292321399</v>
      </c>
      <c r="AK122" s="52">
        <f t="shared" si="75"/>
        <v>-0.37569430234811829</v>
      </c>
      <c r="AL122" s="59">
        <v>6.320018283365421</v>
      </c>
      <c r="AM122" s="54">
        <v>4.1405164460977506</v>
      </c>
      <c r="AN122" s="60">
        <v>2</v>
      </c>
      <c r="AO122" s="50">
        <v>2</v>
      </c>
      <c r="AP122" s="51">
        <f t="shared" si="76"/>
        <v>-0.65441645360802259</v>
      </c>
      <c r="AQ122" s="52">
        <f t="shared" si="77"/>
        <v>0.10971669040880627</v>
      </c>
      <c r="AR122" s="58">
        <v>5.6656018297573985</v>
      </c>
      <c r="AS122" s="56">
        <v>4.2502331365065569</v>
      </c>
      <c r="AT122" s="60">
        <v>1</v>
      </c>
      <c r="AU122" s="50">
        <v>1</v>
      </c>
      <c r="AV122" s="51">
        <f t="shared" si="78"/>
        <v>0.41382611586755313</v>
      </c>
      <c r="AW122" s="52">
        <f t="shared" si="79"/>
        <v>0.18924397995816911</v>
      </c>
      <c r="AX122" s="57">
        <v>6.0794279456249516</v>
      </c>
      <c r="AY122" s="63">
        <v>4.439477116464726</v>
      </c>
      <c r="AZ122" s="49">
        <v>2</v>
      </c>
      <c r="BA122" s="50">
        <v>2</v>
      </c>
      <c r="BB122" s="51">
        <f t="shared" si="80"/>
        <v>5.5511473773227848E-2</v>
      </c>
      <c r="BC122" s="52">
        <f t="shared" si="81"/>
        <v>0.49096478982079006</v>
      </c>
      <c r="BD122" s="58">
        <v>6.1349394193981794</v>
      </c>
      <c r="BE122" s="48">
        <v>4.930441906285516</v>
      </c>
      <c r="BF122" s="49">
        <v>3</v>
      </c>
      <c r="BG122" s="50">
        <v>3</v>
      </c>
      <c r="BH122" s="51">
        <f t="shared" si="82"/>
        <v>0.11188879734806623</v>
      </c>
      <c r="BI122" s="52">
        <f t="shared" si="83"/>
        <v>0.56497574027042408</v>
      </c>
      <c r="BJ122" s="58">
        <v>6.2468282167462457</v>
      </c>
      <c r="BK122" s="48">
        <v>5.4954176465559401</v>
      </c>
      <c r="BL122" s="49">
        <v>3</v>
      </c>
      <c r="BM122" s="50">
        <v>3</v>
      </c>
    </row>
    <row r="123" spans="1:65" x14ac:dyDescent="0.25">
      <c r="A123" s="108" t="s">
        <v>144</v>
      </c>
      <c r="B123" s="42" t="b">
        <f t="shared" si="63"/>
        <v>1</v>
      </c>
      <c r="C123" s="43">
        <v>4</v>
      </c>
      <c r="D123" s="43">
        <v>1</v>
      </c>
      <c r="E123" s="138">
        <v>1</v>
      </c>
      <c r="F123" s="45">
        <f t="shared" si="64"/>
        <v>0.93016724000061934</v>
      </c>
      <c r="G123" s="46">
        <f t="shared" si="65"/>
        <v>3.5785968818522811</v>
      </c>
      <c r="H123" s="58">
        <v>8.5754462458749074</v>
      </c>
      <c r="I123" s="48">
        <v>8.4399896472524141</v>
      </c>
      <c r="J123" s="49">
        <v>4</v>
      </c>
      <c r="K123" s="50">
        <v>4</v>
      </c>
      <c r="L123" s="51">
        <f t="shared" si="66"/>
        <v>6.893168921552828E-2</v>
      </c>
      <c r="M123" s="52">
        <f t="shared" si="67"/>
        <v>2.2128790427132117E-2</v>
      </c>
      <c r="N123" s="59">
        <v>8.6443779350904357</v>
      </c>
      <c r="O123" s="54">
        <v>8.4621184376795462</v>
      </c>
      <c r="P123" s="60">
        <v>4</v>
      </c>
      <c r="Q123" s="50">
        <v>4</v>
      </c>
      <c r="R123" s="51">
        <f t="shared" si="68"/>
        <v>-8.5969740118480686E-2</v>
      </c>
      <c r="S123" s="52">
        <f t="shared" si="69"/>
        <v>-0.94253228780547449</v>
      </c>
      <c r="T123" s="58">
        <v>8.558408194971955</v>
      </c>
      <c r="U123" s="56">
        <v>7.5195861498740717</v>
      </c>
      <c r="V123" s="60">
        <v>4</v>
      </c>
      <c r="W123" s="50">
        <v>4</v>
      </c>
      <c r="X123" s="51">
        <f t="shared" si="70"/>
        <v>0.16376833674969404</v>
      </c>
      <c r="Y123" s="52">
        <f t="shared" si="71"/>
        <v>0.61204716513374091</v>
      </c>
      <c r="Z123" s="61">
        <v>8.7221765317216491</v>
      </c>
      <c r="AA123" s="62">
        <v>8.1316333150078126</v>
      </c>
      <c r="AB123" s="60">
        <v>4</v>
      </c>
      <c r="AC123" s="50">
        <v>4</v>
      </c>
      <c r="AD123" s="51">
        <f t="shared" si="72"/>
        <v>-0.14095346038940093</v>
      </c>
      <c r="AE123" s="52">
        <f t="shared" si="73"/>
        <v>-0.43913960573767152</v>
      </c>
      <c r="AF123" s="58">
        <v>8.5812230713322482</v>
      </c>
      <c r="AG123" s="56">
        <v>7.6924937092701411</v>
      </c>
      <c r="AH123" s="60">
        <v>4</v>
      </c>
      <c r="AI123" s="50">
        <v>4</v>
      </c>
      <c r="AJ123" s="51">
        <f t="shared" si="74"/>
        <v>3.9514156576757387E-2</v>
      </c>
      <c r="AK123" s="52">
        <f t="shared" si="75"/>
        <v>0.23811734666969642</v>
      </c>
      <c r="AL123" s="59">
        <v>8.6207372279090055</v>
      </c>
      <c r="AM123" s="54">
        <v>7.9306110559398375</v>
      </c>
      <c r="AN123" s="60">
        <v>4</v>
      </c>
      <c r="AO123" s="50">
        <v>4</v>
      </c>
      <c r="AP123" s="51">
        <f t="shared" si="76"/>
        <v>0.20290615190598693</v>
      </c>
      <c r="AQ123" s="52">
        <f t="shared" si="77"/>
        <v>0.80517840322738987</v>
      </c>
      <c r="AR123" s="58">
        <v>8.8236433798149925</v>
      </c>
      <c r="AS123" s="56">
        <v>8.7357894591672274</v>
      </c>
      <c r="AT123" s="60">
        <v>4</v>
      </c>
      <c r="AU123" s="50">
        <v>4</v>
      </c>
      <c r="AV123" s="51">
        <f t="shared" si="78"/>
        <v>6.3538397050677986E-2</v>
      </c>
      <c r="AW123" s="52">
        <f t="shared" si="79"/>
        <v>0.15139231769844308</v>
      </c>
      <c r="AX123" s="57">
        <v>8.8871817768656705</v>
      </c>
      <c r="AY123" s="63">
        <v>8.8871817768656705</v>
      </c>
      <c r="AZ123" s="49">
        <v>4</v>
      </c>
      <c r="BA123" s="50">
        <v>4</v>
      </c>
      <c r="BB123" s="51">
        <f t="shared" si="80"/>
        <v>0.10153088046555681</v>
      </c>
      <c r="BC123" s="52">
        <f t="shared" si="81"/>
        <v>0.10153088046555681</v>
      </c>
      <c r="BD123" s="58">
        <v>8.9887126573312273</v>
      </c>
      <c r="BE123" s="48">
        <v>8.9887126573312273</v>
      </c>
      <c r="BF123" s="49">
        <v>4</v>
      </c>
      <c r="BG123" s="50">
        <v>4</v>
      </c>
      <c r="BH123" s="51">
        <f t="shared" si="82"/>
        <v>-6.3054427528536294E-2</v>
      </c>
      <c r="BI123" s="52">
        <f t="shared" si="83"/>
        <v>-0.26653008468717587</v>
      </c>
      <c r="BJ123" s="58">
        <v>8.925658229802691</v>
      </c>
      <c r="BK123" s="48">
        <v>8.7221825726440514</v>
      </c>
      <c r="BL123" s="49">
        <v>4</v>
      </c>
      <c r="BM123" s="50">
        <v>4</v>
      </c>
    </row>
    <row r="124" spans="1:65" x14ac:dyDescent="0.25">
      <c r="A124" s="108" t="s">
        <v>145</v>
      </c>
      <c r="B124" s="42" t="b">
        <f t="shared" si="63"/>
        <v>1</v>
      </c>
      <c r="C124" s="43">
        <v>7</v>
      </c>
      <c r="D124" s="43">
        <v>1</v>
      </c>
      <c r="E124" s="138">
        <v>1</v>
      </c>
      <c r="F124" s="45">
        <f t="shared" si="64"/>
        <v>0.53891021634977143</v>
      </c>
      <c r="G124" s="46">
        <f t="shared" si="65"/>
        <v>1.1765519379060887</v>
      </c>
      <c r="H124" s="58">
        <v>9.4236086958627538</v>
      </c>
      <c r="I124" s="48">
        <v>9.4236086958627538</v>
      </c>
      <c r="J124" s="49">
        <v>4</v>
      </c>
      <c r="K124" s="50">
        <v>4</v>
      </c>
      <c r="L124" s="51">
        <f t="shared" si="66"/>
        <v>-4.3405438169923372E-2</v>
      </c>
      <c r="M124" s="52">
        <f t="shared" si="67"/>
        <v>-4.3405438169923372E-2</v>
      </c>
      <c r="N124" s="59">
        <v>9.3802032576928305</v>
      </c>
      <c r="O124" s="54">
        <v>9.3802032576928305</v>
      </c>
      <c r="P124" s="60">
        <v>4</v>
      </c>
      <c r="Q124" s="50">
        <v>4</v>
      </c>
      <c r="R124" s="51">
        <f t="shared" si="68"/>
        <v>-2.5321953179911816E-2</v>
      </c>
      <c r="S124" s="52">
        <f t="shared" si="69"/>
        <v>-8.8960034317592473E-2</v>
      </c>
      <c r="T124" s="58">
        <v>9.3548813045129187</v>
      </c>
      <c r="U124" s="56">
        <v>9.291243223375238</v>
      </c>
      <c r="V124" s="60">
        <v>4</v>
      </c>
      <c r="W124" s="50">
        <v>4</v>
      </c>
      <c r="X124" s="51">
        <f t="shared" si="70"/>
        <v>7.1392618255515572E-2</v>
      </c>
      <c r="Y124" s="52">
        <f t="shared" si="71"/>
        <v>5.6600579006612861E-2</v>
      </c>
      <c r="Z124" s="61">
        <v>9.4262739227684342</v>
      </c>
      <c r="AA124" s="62">
        <v>9.3478438023818509</v>
      </c>
      <c r="AB124" s="60">
        <v>4</v>
      </c>
      <c r="AC124" s="50">
        <v>4</v>
      </c>
      <c r="AD124" s="51">
        <f t="shared" si="72"/>
        <v>-3.6953108501345255E-2</v>
      </c>
      <c r="AE124" s="52">
        <f t="shared" si="73"/>
        <v>-0.32710353065404085</v>
      </c>
      <c r="AF124" s="58">
        <v>9.389320814267089</v>
      </c>
      <c r="AG124" s="56">
        <v>9.02074027172781</v>
      </c>
      <c r="AH124" s="60">
        <v>4</v>
      </c>
      <c r="AI124" s="50">
        <v>4</v>
      </c>
      <c r="AJ124" s="51">
        <f t="shared" si="74"/>
        <v>-0.21291876465242154</v>
      </c>
      <c r="AK124" s="52">
        <f t="shared" si="75"/>
        <v>-9.9225185022037365E-2</v>
      </c>
      <c r="AL124" s="59">
        <v>9.1764020496146674</v>
      </c>
      <c r="AM124" s="54">
        <v>8.9215150867057726</v>
      </c>
      <c r="AN124" s="60">
        <v>4</v>
      </c>
      <c r="AO124" s="50">
        <v>4</v>
      </c>
      <c r="AP124" s="51">
        <f t="shared" si="76"/>
        <v>7.4285416928363546E-2</v>
      </c>
      <c r="AQ124" s="52">
        <f t="shared" si="77"/>
        <v>0.1359641428007663</v>
      </c>
      <c r="AR124" s="58">
        <v>9.250687466543031</v>
      </c>
      <c r="AS124" s="56">
        <v>9.0574792295065389</v>
      </c>
      <c r="AT124" s="60">
        <v>4</v>
      </c>
      <c r="AU124" s="50">
        <v>4</v>
      </c>
      <c r="AV124" s="51">
        <f t="shared" si="78"/>
        <v>-1.0167519421530713E-2</v>
      </c>
      <c r="AW124" s="52">
        <f t="shared" si="79"/>
        <v>-0.26100376272763093</v>
      </c>
      <c r="AX124" s="57">
        <v>9.2405199471215003</v>
      </c>
      <c r="AY124" s="63">
        <v>8.796475466778908</v>
      </c>
      <c r="AZ124" s="49">
        <v>4</v>
      </c>
      <c r="BA124" s="50">
        <v>4</v>
      </c>
      <c r="BB124" s="51">
        <f t="shared" si="80"/>
        <v>1.5493574319394909E-2</v>
      </c>
      <c r="BC124" s="52">
        <f t="shared" si="81"/>
        <v>6.8641458951022472E-2</v>
      </c>
      <c r="BD124" s="58">
        <v>9.2560135214408952</v>
      </c>
      <c r="BE124" s="48">
        <v>8.8651169257299305</v>
      </c>
      <c r="BF124" s="49">
        <v>4</v>
      </c>
      <c r="BG124" s="50">
        <v>4</v>
      </c>
      <c r="BH124" s="51">
        <f t="shared" si="82"/>
        <v>-4.8971822921364705E-2</v>
      </c>
      <c r="BI124" s="52">
        <f t="shared" si="83"/>
        <v>-9.5647806256462076E-2</v>
      </c>
      <c r="BJ124" s="58">
        <v>9.2070416985195305</v>
      </c>
      <c r="BK124" s="48">
        <v>8.7694691194734684</v>
      </c>
      <c r="BL124" s="49">
        <v>4</v>
      </c>
      <c r="BM124" s="50">
        <v>4</v>
      </c>
    </row>
    <row r="125" spans="1:65" x14ac:dyDescent="0.25">
      <c r="A125" s="108" t="s">
        <v>146</v>
      </c>
      <c r="B125" s="42" t="b">
        <f t="shared" si="63"/>
        <v>1</v>
      </c>
      <c r="C125" s="43">
        <v>5</v>
      </c>
      <c r="D125" s="43">
        <v>4</v>
      </c>
      <c r="E125" s="138">
        <v>2</v>
      </c>
      <c r="F125" s="45">
        <f t="shared" si="64"/>
        <v>0</v>
      </c>
      <c r="G125" s="46">
        <f t="shared" si="65"/>
        <v>0</v>
      </c>
      <c r="H125" s="58">
        <v>0</v>
      </c>
      <c r="I125" s="48">
        <v>0</v>
      </c>
      <c r="J125" s="49">
        <v>1</v>
      </c>
      <c r="K125" s="50">
        <v>1</v>
      </c>
      <c r="L125" s="51">
        <f t="shared" si="66"/>
        <v>0</v>
      </c>
      <c r="M125" s="52">
        <f t="shared" si="67"/>
        <v>0</v>
      </c>
      <c r="N125" s="59">
        <v>0</v>
      </c>
      <c r="O125" s="54">
        <v>0</v>
      </c>
      <c r="P125" s="60">
        <v>1</v>
      </c>
      <c r="Q125" s="50">
        <v>1</v>
      </c>
      <c r="R125" s="51">
        <f t="shared" si="68"/>
        <v>0</v>
      </c>
      <c r="S125" s="52">
        <f t="shared" si="69"/>
        <v>0</v>
      </c>
      <c r="T125" s="58">
        <v>0</v>
      </c>
      <c r="U125" s="56">
        <v>0</v>
      </c>
      <c r="V125" s="60">
        <v>1</v>
      </c>
      <c r="W125" s="50">
        <v>1</v>
      </c>
      <c r="X125" s="51">
        <f t="shared" si="70"/>
        <v>0</v>
      </c>
      <c r="Y125" s="52">
        <f t="shared" si="71"/>
        <v>0</v>
      </c>
      <c r="Z125" s="61">
        <v>0</v>
      </c>
      <c r="AA125" s="62">
        <v>0</v>
      </c>
      <c r="AB125" s="60">
        <v>1</v>
      </c>
      <c r="AC125" s="50">
        <v>1</v>
      </c>
      <c r="AD125" s="51">
        <f t="shared" si="72"/>
        <v>0</v>
      </c>
      <c r="AE125" s="52">
        <f t="shared" si="73"/>
        <v>0</v>
      </c>
      <c r="AF125" s="58">
        <v>0</v>
      </c>
      <c r="AG125" s="56">
        <v>0</v>
      </c>
      <c r="AH125" s="60">
        <v>1</v>
      </c>
      <c r="AI125" s="50">
        <v>1</v>
      </c>
      <c r="AJ125" s="51">
        <f t="shared" si="74"/>
        <v>0</v>
      </c>
      <c r="AK125" s="52">
        <f t="shared" si="75"/>
        <v>0</v>
      </c>
      <c r="AL125" s="59">
        <v>0</v>
      </c>
      <c r="AM125" s="54">
        <v>0</v>
      </c>
      <c r="AN125" s="60">
        <v>1</v>
      </c>
      <c r="AO125" s="50">
        <v>1</v>
      </c>
      <c r="AP125" s="51">
        <f t="shared" si="76"/>
        <v>0</v>
      </c>
      <c r="AQ125" s="52">
        <f t="shared" si="77"/>
        <v>0</v>
      </c>
      <c r="AR125" s="58">
        <v>0</v>
      </c>
      <c r="AS125" s="56">
        <v>0</v>
      </c>
      <c r="AT125" s="60">
        <v>1</v>
      </c>
      <c r="AU125" s="50">
        <v>1</v>
      </c>
      <c r="AV125" s="51">
        <f t="shared" si="78"/>
        <v>0</v>
      </c>
      <c r="AW125" s="52">
        <f t="shared" si="79"/>
        <v>0</v>
      </c>
      <c r="AX125" s="57">
        <v>0</v>
      </c>
      <c r="AY125" s="63">
        <v>0</v>
      </c>
      <c r="AZ125" s="49">
        <v>1</v>
      </c>
      <c r="BA125" s="50">
        <v>1</v>
      </c>
      <c r="BB125" s="51">
        <f t="shared" si="80"/>
        <v>0</v>
      </c>
      <c r="BC125" s="52">
        <f t="shared" si="81"/>
        <v>0</v>
      </c>
      <c r="BD125" s="58">
        <v>0</v>
      </c>
      <c r="BE125" s="48">
        <v>0</v>
      </c>
      <c r="BF125" s="49">
        <v>1</v>
      </c>
      <c r="BG125" s="50">
        <v>1</v>
      </c>
      <c r="BH125" s="51">
        <f t="shared" si="82"/>
        <v>0</v>
      </c>
      <c r="BI125" s="52">
        <f t="shared" si="83"/>
        <v>0</v>
      </c>
      <c r="BJ125" s="58">
        <v>0</v>
      </c>
      <c r="BK125" s="48">
        <v>0</v>
      </c>
      <c r="BL125" s="49">
        <v>1</v>
      </c>
      <c r="BM125" s="50">
        <v>1</v>
      </c>
    </row>
    <row r="126" spans="1:65" x14ac:dyDescent="0.25">
      <c r="A126" s="108" t="s">
        <v>147</v>
      </c>
      <c r="B126" s="42" t="b">
        <f t="shared" si="63"/>
        <v>1</v>
      </c>
      <c r="C126" s="43">
        <v>4</v>
      </c>
      <c r="D126" s="43">
        <v>1</v>
      </c>
      <c r="E126" s="138">
        <v>2</v>
      </c>
      <c r="F126" s="45">
        <f t="shared" si="64"/>
        <v>1.525911610153595</v>
      </c>
      <c r="G126" s="46">
        <f t="shared" si="65"/>
        <v>3.1717897971530036</v>
      </c>
      <c r="H126" s="58">
        <v>7.090775087630699</v>
      </c>
      <c r="I126" s="48">
        <v>7.090775087630699</v>
      </c>
      <c r="J126" s="49">
        <v>3</v>
      </c>
      <c r="K126" s="50">
        <v>3</v>
      </c>
      <c r="L126" s="51">
        <f t="shared" si="66"/>
        <v>-9.1325818477115739E-2</v>
      </c>
      <c r="M126" s="52">
        <f t="shared" si="67"/>
        <v>-9.1325818477115739E-2</v>
      </c>
      <c r="N126" s="59">
        <v>6.9994492691535832</v>
      </c>
      <c r="O126" s="54">
        <v>6.9994492691535832</v>
      </c>
      <c r="P126" s="60">
        <v>3</v>
      </c>
      <c r="Q126" s="50">
        <v>3</v>
      </c>
      <c r="R126" s="51">
        <f t="shared" si="68"/>
        <v>-6.6251342560753379E-2</v>
      </c>
      <c r="S126" s="52">
        <f t="shared" si="69"/>
        <v>-1.1437262377156596</v>
      </c>
      <c r="T126" s="58">
        <v>6.9331979265928299</v>
      </c>
      <c r="U126" s="56">
        <v>5.8557230314379236</v>
      </c>
      <c r="V126" s="60">
        <v>3</v>
      </c>
      <c r="W126" s="50">
        <v>3</v>
      </c>
      <c r="X126" s="51">
        <f t="shared" si="70"/>
        <v>-0.34453500679764293</v>
      </c>
      <c r="Y126" s="52">
        <f t="shared" si="71"/>
        <v>0.73293988835726331</v>
      </c>
      <c r="Z126" s="61">
        <v>6.5886629197951869</v>
      </c>
      <c r="AA126" s="62">
        <v>6.5886629197951869</v>
      </c>
      <c r="AB126" s="60">
        <v>3</v>
      </c>
      <c r="AC126" s="50">
        <v>3</v>
      </c>
      <c r="AD126" s="51">
        <f t="shared" si="72"/>
        <v>9.1708176514216255E-2</v>
      </c>
      <c r="AE126" s="52">
        <f t="shared" si="73"/>
        <v>9.1708176514216255E-2</v>
      </c>
      <c r="AF126" s="58">
        <v>6.6803710963094032</v>
      </c>
      <c r="AG126" s="56">
        <v>6.6803710963094032</v>
      </c>
      <c r="AH126" s="60">
        <v>3</v>
      </c>
      <c r="AI126" s="50">
        <v>3</v>
      </c>
      <c r="AJ126" s="51">
        <f t="shared" si="74"/>
        <v>0.68532787785625615</v>
      </c>
      <c r="AK126" s="52">
        <f t="shared" si="75"/>
        <v>0.41083284752334492</v>
      </c>
      <c r="AL126" s="59">
        <v>7.3656989741656593</v>
      </c>
      <c r="AM126" s="54">
        <v>7.0912039438327481</v>
      </c>
      <c r="AN126" s="60">
        <v>3</v>
      </c>
      <c r="AO126" s="50">
        <v>3</v>
      </c>
      <c r="AP126" s="51">
        <f t="shared" si="76"/>
        <v>0.18431878743614494</v>
      </c>
      <c r="AQ126" s="52">
        <f t="shared" si="77"/>
        <v>0.27407602795125285</v>
      </c>
      <c r="AR126" s="58">
        <v>7.5500177616018043</v>
      </c>
      <c r="AS126" s="56">
        <v>7.365279971784001</v>
      </c>
      <c r="AT126" s="60">
        <v>3</v>
      </c>
      <c r="AU126" s="50">
        <v>3</v>
      </c>
      <c r="AV126" s="51">
        <f t="shared" si="78"/>
        <v>-5.5263934846882634E-2</v>
      </c>
      <c r="AW126" s="52">
        <f t="shared" si="79"/>
        <v>6.7640672261193302E-2</v>
      </c>
      <c r="AX126" s="57">
        <v>7.4947538267549216</v>
      </c>
      <c r="AY126" s="63">
        <v>7.4329206440451943</v>
      </c>
      <c r="AZ126" s="49">
        <v>3</v>
      </c>
      <c r="BA126" s="50">
        <v>3</v>
      </c>
      <c r="BB126" s="51">
        <f t="shared" si="80"/>
        <v>1.0477643721138463E-3</v>
      </c>
      <c r="BC126" s="52">
        <f t="shared" si="81"/>
        <v>-0.25870255814263565</v>
      </c>
      <c r="BD126" s="58">
        <v>7.4958015911270355</v>
      </c>
      <c r="BE126" s="48">
        <v>7.1742180859025586</v>
      </c>
      <c r="BF126" s="49">
        <v>3</v>
      </c>
      <c r="BG126" s="50">
        <v>3</v>
      </c>
      <c r="BH126" s="51">
        <f t="shared" si="82"/>
        <v>6.1329012924691284E-3</v>
      </c>
      <c r="BI126" s="52">
        <f t="shared" si="83"/>
        <v>-0.10083757021032191</v>
      </c>
      <c r="BJ126" s="58">
        <v>7.5019344924195046</v>
      </c>
      <c r="BK126" s="48">
        <v>7.0733805156922367</v>
      </c>
      <c r="BL126" s="49">
        <v>3</v>
      </c>
      <c r="BM126" s="50">
        <v>3</v>
      </c>
    </row>
    <row r="127" spans="1:65" x14ac:dyDescent="0.25">
      <c r="A127" s="108" t="s">
        <v>148</v>
      </c>
      <c r="B127" s="42" t="b">
        <f t="shared" si="63"/>
        <v>1</v>
      </c>
      <c r="C127" s="43">
        <v>4</v>
      </c>
      <c r="D127" s="43">
        <v>4</v>
      </c>
      <c r="E127" s="138">
        <v>2</v>
      </c>
      <c r="F127" s="45">
        <f t="shared" si="64"/>
        <v>1.4605231320632774</v>
      </c>
      <c r="G127" s="46">
        <f t="shared" si="65"/>
        <v>2.2156454884684673</v>
      </c>
      <c r="H127" s="58">
        <v>4.4421580637199742</v>
      </c>
      <c r="I127" s="48">
        <v>4.0855147623832062</v>
      </c>
      <c r="J127" s="49">
        <v>1</v>
      </c>
      <c r="K127" s="50">
        <v>1</v>
      </c>
      <c r="L127" s="51">
        <f t="shared" si="66"/>
        <v>-0.47061989461287901</v>
      </c>
      <c r="M127" s="52">
        <f t="shared" si="67"/>
        <v>-0.11397659327611098</v>
      </c>
      <c r="N127" s="59">
        <v>3.9715381691070952</v>
      </c>
      <c r="O127" s="54">
        <v>3.9715381691070952</v>
      </c>
      <c r="P127" s="60">
        <v>1</v>
      </c>
      <c r="Q127" s="50">
        <v>1</v>
      </c>
      <c r="R127" s="51">
        <f t="shared" si="68"/>
        <v>-0.15120371012356726</v>
      </c>
      <c r="S127" s="52">
        <f t="shared" si="69"/>
        <v>-0.7353050957318108</v>
      </c>
      <c r="T127" s="58">
        <v>3.820334458983528</v>
      </c>
      <c r="U127" s="56">
        <v>3.2362330733752844</v>
      </c>
      <c r="V127" s="60">
        <v>1</v>
      </c>
      <c r="W127" s="50">
        <v>1</v>
      </c>
      <c r="X127" s="51">
        <f t="shared" si="70"/>
        <v>-2.8218556737264588E-2</v>
      </c>
      <c r="Y127" s="52">
        <f t="shared" si="71"/>
        <v>0.55588282887097895</v>
      </c>
      <c r="Z127" s="61">
        <v>3.7921159022462634</v>
      </c>
      <c r="AA127" s="62">
        <v>3.7921159022462634</v>
      </c>
      <c r="AB127" s="60">
        <v>1</v>
      </c>
      <c r="AC127" s="50">
        <v>1</v>
      </c>
      <c r="AD127" s="51">
        <f t="shared" si="72"/>
        <v>-0.55990040737007662</v>
      </c>
      <c r="AE127" s="52">
        <f t="shared" si="73"/>
        <v>-0.55990040737007662</v>
      </c>
      <c r="AF127" s="58">
        <v>3.2322154948761868</v>
      </c>
      <c r="AG127" s="56">
        <v>3.2322154948761868</v>
      </c>
      <c r="AH127" s="60">
        <v>1</v>
      </c>
      <c r="AI127" s="50">
        <v>1</v>
      </c>
      <c r="AJ127" s="51">
        <f t="shared" si="74"/>
        <v>6.2403007915226461E-2</v>
      </c>
      <c r="AK127" s="52">
        <f t="shared" si="75"/>
        <v>6.2403007915226461E-2</v>
      </c>
      <c r="AL127" s="59">
        <v>3.2946185027914132</v>
      </c>
      <c r="AM127" s="54">
        <v>3.2946185027914132</v>
      </c>
      <c r="AN127" s="60">
        <v>1</v>
      </c>
      <c r="AO127" s="50">
        <v>1</v>
      </c>
      <c r="AP127" s="51">
        <f t="shared" si="76"/>
        <v>-0.14445753896891755</v>
      </c>
      <c r="AQ127" s="52">
        <f t="shared" si="77"/>
        <v>-0.14445753896891755</v>
      </c>
      <c r="AR127" s="58">
        <v>3.1501609638224957</v>
      </c>
      <c r="AS127" s="56">
        <v>3.1501609638224957</v>
      </c>
      <c r="AT127" s="60">
        <v>1</v>
      </c>
      <c r="AU127" s="50">
        <v>1</v>
      </c>
      <c r="AV127" s="51">
        <f t="shared" si="78"/>
        <v>1.2731461329383631E-2</v>
      </c>
      <c r="AW127" s="52">
        <f t="shared" si="79"/>
        <v>1.2731461329383631E-2</v>
      </c>
      <c r="AX127" s="57">
        <v>3.1628924251518793</v>
      </c>
      <c r="AY127" s="63">
        <v>3.1628924251518793</v>
      </c>
      <c r="AZ127" s="49">
        <v>1</v>
      </c>
      <c r="BA127" s="50">
        <v>1</v>
      </c>
      <c r="BB127" s="51">
        <f t="shared" si="80"/>
        <v>-2.6166056062301823E-2</v>
      </c>
      <c r="BC127" s="52">
        <f t="shared" si="81"/>
        <v>-2.6166056062301823E-2</v>
      </c>
      <c r="BD127" s="58">
        <v>3.1367263690895775</v>
      </c>
      <c r="BE127" s="48">
        <v>3.1367263690895775</v>
      </c>
      <c r="BF127" s="49">
        <v>1</v>
      </c>
      <c r="BG127" s="50">
        <v>1</v>
      </c>
      <c r="BH127" s="51">
        <f t="shared" si="82"/>
        <v>4.8224989436604915E-3</v>
      </c>
      <c r="BI127" s="52">
        <f t="shared" si="83"/>
        <v>4.8224989436604915E-3</v>
      </c>
      <c r="BJ127" s="58">
        <v>3.141548868033238</v>
      </c>
      <c r="BK127" s="48">
        <v>3.141548868033238</v>
      </c>
      <c r="BL127" s="49">
        <v>1</v>
      </c>
      <c r="BM127" s="50">
        <v>1</v>
      </c>
    </row>
    <row r="128" spans="1:65" x14ac:dyDescent="0.25">
      <c r="A128" s="108" t="s">
        <v>149</v>
      </c>
      <c r="B128" s="42" t="b">
        <f t="shared" si="63"/>
        <v>1</v>
      </c>
      <c r="C128" s="43">
        <v>6</v>
      </c>
      <c r="D128" s="43">
        <v>4</v>
      </c>
      <c r="E128" s="138">
        <v>2</v>
      </c>
      <c r="F128" s="45">
        <f t="shared" si="64"/>
        <v>0</v>
      </c>
      <c r="G128" s="46">
        <f t="shared" si="65"/>
        <v>0</v>
      </c>
      <c r="H128" s="58">
        <v>0</v>
      </c>
      <c r="I128" s="48">
        <v>0</v>
      </c>
      <c r="J128" s="49">
        <v>1</v>
      </c>
      <c r="K128" s="50">
        <v>1</v>
      </c>
      <c r="L128" s="51">
        <f t="shared" si="66"/>
        <v>0</v>
      </c>
      <c r="M128" s="52">
        <f t="shared" si="67"/>
        <v>0</v>
      </c>
      <c r="N128" s="59">
        <v>0</v>
      </c>
      <c r="O128" s="54">
        <v>0</v>
      </c>
      <c r="P128" s="60">
        <v>1</v>
      </c>
      <c r="Q128" s="50">
        <v>1</v>
      </c>
      <c r="R128" s="51">
        <f t="shared" si="68"/>
        <v>0</v>
      </c>
      <c r="S128" s="52">
        <f t="shared" si="69"/>
        <v>0</v>
      </c>
      <c r="T128" s="58">
        <v>0</v>
      </c>
      <c r="U128" s="56">
        <v>0</v>
      </c>
      <c r="V128" s="60">
        <v>1</v>
      </c>
      <c r="W128" s="50">
        <v>1</v>
      </c>
      <c r="X128" s="51">
        <f t="shared" si="70"/>
        <v>0</v>
      </c>
      <c r="Y128" s="52">
        <f t="shared" si="71"/>
        <v>0</v>
      </c>
      <c r="Z128" s="61">
        <v>0</v>
      </c>
      <c r="AA128" s="62">
        <v>0</v>
      </c>
      <c r="AB128" s="60">
        <v>1</v>
      </c>
      <c r="AC128" s="50">
        <v>1</v>
      </c>
      <c r="AD128" s="51">
        <f t="shared" si="72"/>
        <v>0</v>
      </c>
      <c r="AE128" s="52">
        <f t="shared" si="73"/>
        <v>0</v>
      </c>
      <c r="AF128" s="58">
        <v>0</v>
      </c>
      <c r="AG128" s="56">
        <v>0</v>
      </c>
      <c r="AH128" s="60">
        <v>1</v>
      </c>
      <c r="AI128" s="50">
        <v>1</v>
      </c>
      <c r="AJ128" s="51">
        <f t="shared" si="74"/>
        <v>0</v>
      </c>
      <c r="AK128" s="52">
        <f t="shared" si="75"/>
        <v>0</v>
      </c>
      <c r="AL128" s="59">
        <v>0</v>
      </c>
      <c r="AM128" s="54">
        <v>0</v>
      </c>
      <c r="AN128" s="60">
        <v>1</v>
      </c>
      <c r="AO128" s="50">
        <v>1</v>
      </c>
      <c r="AP128" s="51">
        <f t="shared" si="76"/>
        <v>0</v>
      </c>
      <c r="AQ128" s="52">
        <f t="shared" si="77"/>
        <v>0</v>
      </c>
      <c r="AR128" s="58">
        <v>0</v>
      </c>
      <c r="AS128" s="56">
        <v>0</v>
      </c>
      <c r="AT128" s="60">
        <v>1</v>
      </c>
      <c r="AU128" s="50">
        <v>1</v>
      </c>
      <c r="AV128" s="51">
        <f t="shared" si="78"/>
        <v>0</v>
      </c>
      <c r="AW128" s="52">
        <f t="shared" si="79"/>
        <v>0</v>
      </c>
      <c r="AX128" s="57">
        <v>0</v>
      </c>
      <c r="AY128" s="63">
        <v>0</v>
      </c>
      <c r="AZ128" s="49">
        <v>1</v>
      </c>
      <c r="BA128" s="50">
        <v>1</v>
      </c>
      <c r="BB128" s="51">
        <f t="shared" si="80"/>
        <v>0</v>
      </c>
      <c r="BC128" s="52">
        <f t="shared" si="81"/>
        <v>0</v>
      </c>
      <c r="BD128" s="58">
        <v>0</v>
      </c>
      <c r="BE128" s="48">
        <v>0</v>
      </c>
      <c r="BF128" s="49">
        <v>1</v>
      </c>
      <c r="BG128" s="50">
        <v>1</v>
      </c>
      <c r="BH128" s="51">
        <f t="shared" si="82"/>
        <v>0</v>
      </c>
      <c r="BI128" s="52">
        <f t="shared" si="83"/>
        <v>0</v>
      </c>
      <c r="BJ128" s="58">
        <v>0</v>
      </c>
      <c r="BK128" s="48">
        <v>0</v>
      </c>
      <c r="BL128" s="49">
        <v>1</v>
      </c>
      <c r="BM128" s="50">
        <v>1</v>
      </c>
    </row>
    <row r="129" spans="1:65" x14ac:dyDescent="0.25">
      <c r="A129" s="108" t="s">
        <v>150</v>
      </c>
      <c r="B129" s="42" t="b">
        <f t="shared" si="63"/>
        <v>1</v>
      </c>
      <c r="C129" s="43">
        <v>5</v>
      </c>
      <c r="D129" s="43">
        <v>4</v>
      </c>
      <c r="E129" s="138">
        <v>2</v>
      </c>
      <c r="F129" s="45">
        <f t="shared" si="64"/>
        <v>0</v>
      </c>
      <c r="G129" s="46">
        <f t="shared" si="65"/>
        <v>0</v>
      </c>
      <c r="H129" s="58">
        <v>0</v>
      </c>
      <c r="I129" s="48">
        <v>0</v>
      </c>
      <c r="J129" s="49">
        <v>1</v>
      </c>
      <c r="K129" s="50">
        <v>1</v>
      </c>
      <c r="L129" s="51">
        <f t="shared" si="66"/>
        <v>0</v>
      </c>
      <c r="M129" s="52">
        <f t="shared" si="67"/>
        <v>0</v>
      </c>
      <c r="N129" s="59">
        <v>0</v>
      </c>
      <c r="O129" s="54">
        <v>0</v>
      </c>
      <c r="P129" s="60">
        <v>1</v>
      </c>
      <c r="Q129" s="50">
        <v>1</v>
      </c>
      <c r="R129" s="51">
        <f t="shared" si="68"/>
        <v>0</v>
      </c>
      <c r="S129" s="52">
        <f t="shared" si="69"/>
        <v>0</v>
      </c>
      <c r="T129" s="58">
        <v>0</v>
      </c>
      <c r="U129" s="56">
        <v>0</v>
      </c>
      <c r="V129" s="60">
        <v>1</v>
      </c>
      <c r="W129" s="50">
        <v>1</v>
      </c>
      <c r="X129" s="51">
        <f t="shared" si="70"/>
        <v>0</v>
      </c>
      <c r="Y129" s="52">
        <f t="shared" si="71"/>
        <v>0</v>
      </c>
      <c r="Z129" s="61">
        <v>0</v>
      </c>
      <c r="AA129" s="62">
        <v>0</v>
      </c>
      <c r="AB129" s="60">
        <v>1</v>
      </c>
      <c r="AC129" s="50">
        <v>1</v>
      </c>
      <c r="AD129" s="51">
        <f t="shared" si="72"/>
        <v>0</v>
      </c>
      <c r="AE129" s="52">
        <f t="shared" si="73"/>
        <v>0</v>
      </c>
      <c r="AF129" s="58">
        <v>0</v>
      </c>
      <c r="AG129" s="56">
        <v>0</v>
      </c>
      <c r="AH129" s="60">
        <v>1</v>
      </c>
      <c r="AI129" s="50">
        <v>1</v>
      </c>
      <c r="AJ129" s="51">
        <f t="shared" si="74"/>
        <v>0</v>
      </c>
      <c r="AK129" s="52">
        <f t="shared" si="75"/>
        <v>0</v>
      </c>
      <c r="AL129" s="59">
        <v>0</v>
      </c>
      <c r="AM129" s="54">
        <v>0</v>
      </c>
      <c r="AN129" s="60">
        <v>1</v>
      </c>
      <c r="AO129" s="50">
        <v>1</v>
      </c>
      <c r="AP129" s="51">
        <f t="shared" si="76"/>
        <v>0</v>
      </c>
      <c r="AQ129" s="52">
        <f t="shared" si="77"/>
        <v>0</v>
      </c>
      <c r="AR129" s="58">
        <v>0</v>
      </c>
      <c r="AS129" s="56">
        <v>0</v>
      </c>
      <c r="AT129" s="60">
        <v>1</v>
      </c>
      <c r="AU129" s="50">
        <v>1</v>
      </c>
      <c r="AV129" s="51">
        <f t="shared" si="78"/>
        <v>0</v>
      </c>
      <c r="AW129" s="52">
        <f t="shared" si="79"/>
        <v>0</v>
      </c>
      <c r="AX129" s="57">
        <v>0</v>
      </c>
      <c r="AY129" s="63">
        <v>0</v>
      </c>
      <c r="AZ129" s="49">
        <v>1</v>
      </c>
      <c r="BA129" s="50">
        <v>1</v>
      </c>
      <c r="BB129" s="51">
        <f t="shared" si="80"/>
        <v>0</v>
      </c>
      <c r="BC129" s="52">
        <f t="shared" si="81"/>
        <v>0</v>
      </c>
      <c r="BD129" s="58">
        <v>0</v>
      </c>
      <c r="BE129" s="48">
        <v>0</v>
      </c>
      <c r="BF129" s="49">
        <v>1</v>
      </c>
      <c r="BG129" s="50">
        <v>1</v>
      </c>
      <c r="BH129" s="51">
        <f t="shared" si="82"/>
        <v>0</v>
      </c>
      <c r="BI129" s="52">
        <f t="shared" si="83"/>
        <v>0</v>
      </c>
      <c r="BJ129" s="58">
        <v>0</v>
      </c>
      <c r="BK129" s="48">
        <v>0</v>
      </c>
      <c r="BL129" s="49">
        <v>1</v>
      </c>
      <c r="BM129" s="50">
        <v>1</v>
      </c>
    </row>
    <row r="130" spans="1:65" x14ac:dyDescent="0.25">
      <c r="A130" s="108" t="s">
        <v>151</v>
      </c>
      <c r="B130" s="42" t="b">
        <f t="shared" si="63"/>
        <v>1</v>
      </c>
      <c r="C130" s="43">
        <v>6</v>
      </c>
      <c r="D130" s="43">
        <v>4</v>
      </c>
      <c r="E130" s="138">
        <v>2</v>
      </c>
      <c r="F130" s="45">
        <f t="shared" si="64"/>
        <v>5.2063368926443321</v>
      </c>
      <c r="G130" s="46">
        <f t="shared" si="65"/>
        <v>4.946888658797616</v>
      </c>
      <c r="H130" s="58">
        <v>3.6421044778197902</v>
      </c>
      <c r="I130" s="48">
        <v>3.6421044778197902</v>
      </c>
      <c r="J130" s="49">
        <v>1</v>
      </c>
      <c r="K130" s="50">
        <v>1</v>
      </c>
      <c r="L130" s="51">
        <f t="shared" si="66"/>
        <v>0.11828633169270386</v>
      </c>
      <c r="M130" s="52">
        <f t="shared" si="67"/>
        <v>0.11828633169270386</v>
      </c>
      <c r="N130" s="59">
        <v>3.760390809512494</v>
      </c>
      <c r="O130" s="54">
        <v>3.760390809512494</v>
      </c>
      <c r="P130" s="60">
        <v>1</v>
      </c>
      <c r="Q130" s="50">
        <v>1</v>
      </c>
      <c r="R130" s="51">
        <f t="shared" si="68"/>
        <v>2.8710009321236236</v>
      </c>
      <c r="S130" s="52">
        <f t="shared" si="69"/>
        <v>1.6645001087770255</v>
      </c>
      <c r="T130" s="58">
        <v>6.6313917416361177</v>
      </c>
      <c r="U130" s="56">
        <v>5.4248909182895195</v>
      </c>
      <c r="V130" s="60">
        <v>3</v>
      </c>
      <c r="W130" s="50">
        <v>3</v>
      </c>
      <c r="X130" s="51">
        <f t="shared" si="70"/>
        <v>0.3450341138899633</v>
      </c>
      <c r="Y130" s="52">
        <f t="shared" si="71"/>
        <v>0.60650210953393024</v>
      </c>
      <c r="Z130" s="61">
        <v>6.976425855526081</v>
      </c>
      <c r="AA130" s="62">
        <v>6.0313930278234498</v>
      </c>
      <c r="AB130" s="60">
        <v>3</v>
      </c>
      <c r="AC130" s="50">
        <v>3</v>
      </c>
      <c r="AD130" s="51">
        <f t="shared" si="72"/>
        <v>0.11235750184754245</v>
      </c>
      <c r="AE130" s="52">
        <f t="shared" si="73"/>
        <v>0.82684492177944691</v>
      </c>
      <c r="AF130" s="58">
        <v>7.0887833573736234</v>
      </c>
      <c r="AG130" s="56">
        <v>6.8582379496028967</v>
      </c>
      <c r="AH130" s="60">
        <v>3</v>
      </c>
      <c r="AI130" s="50">
        <v>3</v>
      </c>
      <c r="AJ130" s="51">
        <f t="shared" si="74"/>
        <v>-0.11699728413042454</v>
      </c>
      <c r="AK130" s="52">
        <f t="shared" si="75"/>
        <v>-0.45532067830104239</v>
      </c>
      <c r="AL130" s="59">
        <v>6.9717860732431989</v>
      </c>
      <c r="AM130" s="54">
        <v>6.4029172713018543</v>
      </c>
      <c r="AN130" s="60">
        <v>3</v>
      </c>
      <c r="AO130" s="50">
        <v>3</v>
      </c>
      <c r="AP130" s="51">
        <f t="shared" si="76"/>
        <v>-0.47387126650647904</v>
      </c>
      <c r="AQ130" s="52">
        <f t="shared" si="77"/>
        <v>9.4997535434865554E-2</v>
      </c>
      <c r="AR130" s="58">
        <v>6.4979148067367198</v>
      </c>
      <c r="AS130" s="56">
        <v>6.4979148067367198</v>
      </c>
      <c r="AT130" s="60">
        <v>3</v>
      </c>
      <c r="AU130" s="50">
        <v>3</v>
      </c>
      <c r="AV130" s="51">
        <f t="shared" si="78"/>
        <v>-0.5006339874278849</v>
      </c>
      <c r="AW130" s="52">
        <f t="shared" si="79"/>
        <v>-0.55389039157309305</v>
      </c>
      <c r="AX130" s="57">
        <v>5.9972808193088349</v>
      </c>
      <c r="AY130" s="63">
        <v>5.9440244151636268</v>
      </c>
      <c r="AZ130" s="49">
        <v>3</v>
      </c>
      <c r="BA130" s="50">
        <v>3</v>
      </c>
      <c r="BB130" s="51">
        <f t="shared" si="80"/>
        <v>0.56398953881840352</v>
      </c>
      <c r="BC130" s="52">
        <f t="shared" si="81"/>
        <v>0.55242460933614623</v>
      </c>
      <c r="BD130" s="58">
        <v>6.5612703581272385</v>
      </c>
      <c r="BE130" s="48">
        <v>6.496449024499773</v>
      </c>
      <c r="BF130" s="49">
        <v>3</v>
      </c>
      <c r="BG130" s="50">
        <v>3</v>
      </c>
      <c r="BH130" s="51">
        <f t="shared" si="82"/>
        <v>0.1041659362073073</v>
      </c>
      <c r="BI130" s="52">
        <f t="shared" si="83"/>
        <v>-7.4121972369362688E-2</v>
      </c>
      <c r="BJ130" s="58">
        <v>6.6654362943345458</v>
      </c>
      <c r="BK130" s="48">
        <v>6.4223270521304103</v>
      </c>
      <c r="BL130" s="49">
        <v>3</v>
      </c>
      <c r="BM130" s="50">
        <v>3</v>
      </c>
    </row>
    <row r="131" spans="1:65" x14ac:dyDescent="0.25">
      <c r="A131" s="108" t="s">
        <v>152</v>
      </c>
      <c r="B131" s="42" t="b">
        <f t="shared" ref="B131:B162" si="84">AND(H131&lt;=10,N131&lt;=10,T131&lt;=10,Z131&lt;=10,AF131&lt;=10,AL131&lt;=10,AR131&lt;=10,BD131&lt;=10,BJ131&lt;=10,AX131&lt;=10)</f>
        <v>1</v>
      </c>
      <c r="C131" s="43">
        <v>4</v>
      </c>
      <c r="D131" s="43">
        <v>4</v>
      </c>
      <c r="E131" s="138">
        <v>2</v>
      </c>
      <c r="F131" s="45">
        <f t="shared" ref="F131:F162" si="85">IF(L131="..",0,SQRT(POWER(L131,2)))+IF(AD131="..",0,SQRT(POWER(AD131,2)))+IF(R131="..",0,SQRT(POWER(R131,2)))+IF(X131="..",0,SQRT(POWER(X131,2)))+IF(AJ131="..",0,SQRT(POWER(AJ131,2)))+IF(AP131="..",0,SQRT(POWER(AP131,2)))+IF(AV131="..",0,SQRT(POWER(AV131,2)))+IF(BB131="..",0,SQRT(POWER(BB131,2)))+IF(BH131="..",0,SQRT(POWER(BH131,2)))</f>
        <v>7.1859119304019297</v>
      </c>
      <c r="G131" s="46">
        <f t="shared" ref="G131:G162" si="86">IF(M131="..",0,SQRT(POWER(M131,2)))+IF(AE131="..",0,SQRT(POWER(AE131,2)))+IF(S131="..",0,SQRT(POWER(S131,2)))+IF(Y131="..",0,SQRT(POWER(Y131,2)))+IF(AK131="..",0,SQRT(POWER(AK131,2)))+IF(AQ131="..",0,SQRT(POWER(AQ131,2)))+IF(AW131="..",0,SQRT(POWER(AW131,2)))+IF(BC131="..",0,SQRT(POWER(BC131,2)))+IF(BI131="..",0,SQRT(POWER(BI131,2)))</f>
        <v>7.046231656315058</v>
      </c>
      <c r="H131" s="58">
        <v>0</v>
      </c>
      <c r="I131" s="48">
        <v>0</v>
      </c>
      <c r="J131" s="49">
        <v>1</v>
      </c>
      <c r="K131" s="50">
        <v>1</v>
      </c>
      <c r="L131" s="51">
        <f t="shared" ref="L131:L162" si="87">IF(OR(H131="..",N131=".."),"..",SQRT(N131*N131)-SQRT(H131*H131))</f>
        <v>0</v>
      </c>
      <c r="M131" s="52">
        <f t="shared" ref="M131:M162" si="88">IF(OR(I131="..",O131=".."),"..",SQRT(O131*O131)-SQRT(I131*I131))</f>
        <v>0</v>
      </c>
      <c r="N131" s="59">
        <v>0</v>
      </c>
      <c r="O131" s="54">
        <v>0</v>
      </c>
      <c r="P131" s="60">
        <v>1</v>
      </c>
      <c r="Q131" s="50">
        <v>1</v>
      </c>
      <c r="R131" s="51">
        <f t="shared" ref="R131:R162" si="89">IF(OR(N131="..",T131=".."),"..",SQRT(T131*T131)-SQRT(N131*N131))</f>
        <v>4.3037562553303603</v>
      </c>
      <c r="S131" s="52">
        <f t="shared" ref="S131:S162" si="90">IF(OR(O131="..",U131=".."),"..",SQRT(U131*U131)-SQRT(O131*O131))</f>
        <v>2.9952427136744766</v>
      </c>
      <c r="T131" s="58">
        <v>4.3037562553303603</v>
      </c>
      <c r="U131" s="56">
        <v>2.9952427136744766</v>
      </c>
      <c r="V131" s="60">
        <v>1</v>
      </c>
      <c r="W131" s="50">
        <v>1</v>
      </c>
      <c r="X131" s="51">
        <f t="shared" ref="X131:X162" si="91">IF(OR(T131="..",Z131=".."),"..",SQRT(Z131*Z131)-SQRT(T131*T131))</f>
        <v>0.55402257466989102</v>
      </c>
      <c r="Y131" s="52">
        <f t="shared" ref="Y131:Y162" si="92">IF(OR(U131="..",AA131=".."),"..",SQRT(AA131*AA131)-SQRT(U131*U131))</f>
        <v>1.7289160813139444</v>
      </c>
      <c r="Z131" s="61">
        <v>4.8577788300002513</v>
      </c>
      <c r="AA131" s="62">
        <v>4.724158794988421</v>
      </c>
      <c r="AB131" s="60">
        <v>1</v>
      </c>
      <c r="AC131" s="50">
        <v>1</v>
      </c>
      <c r="AD131" s="51">
        <f t="shared" ref="AD131:AD162" si="93">IF(OR(Z131="..",AF131=".."),"..",SQRT(AF131*AF131)-SQRT(Z131*Z131))</f>
        <v>0.41775998414999815</v>
      </c>
      <c r="AE131" s="52">
        <f t="shared" ref="AE131:AE162" si="94">IF(OR(AA131="..",AG131=".."),"..",SQRT(AG131*AG131)-SQRT(AA131*AA131))</f>
        <v>0.55138001916182855</v>
      </c>
      <c r="AF131" s="58">
        <v>5.2755388141502495</v>
      </c>
      <c r="AG131" s="56">
        <v>5.2755388141502495</v>
      </c>
      <c r="AH131" s="60">
        <v>2</v>
      </c>
      <c r="AI131" s="50">
        <v>2</v>
      </c>
      <c r="AJ131" s="51">
        <f t="shared" ref="AJ131:AJ162" si="95">IF(OR(AF131="..",AL131=".."),"..",SQRT(AL131*AL131)-SQRT(AF131*AF131))</f>
        <v>1.1331746667052958</v>
      </c>
      <c r="AK131" s="52">
        <f t="shared" ref="AK131:AK162" si="96">IF(OR(AG131="..",AM131=".."),"..",SQRT(AM131*AM131)-SQRT(AG131*AG131))</f>
        <v>0.52546102933754923</v>
      </c>
      <c r="AL131" s="59">
        <v>6.4087134808555453</v>
      </c>
      <c r="AM131" s="54">
        <v>5.8009998434877987</v>
      </c>
      <c r="AN131" s="60">
        <v>3</v>
      </c>
      <c r="AO131" s="50">
        <v>3</v>
      </c>
      <c r="AP131" s="51">
        <f t="shared" ref="AP131:AP162" si="97">IF(OR(AL131="..",AR131=".."),"..",SQRT(AR131*AR131)-SQRT(AL131*AL131))</f>
        <v>0.11129798662022239</v>
      </c>
      <c r="AQ131" s="52">
        <f t="shared" ref="AQ131:AQ162" si="98">IF(OR(AM131="..",AS131=".."),"..",SQRT(AS131*AS131)-SQRT(AM131*AM131))</f>
        <v>0.29669838173671437</v>
      </c>
      <c r="AR131" s="58">
        <v>6.5200114674757677</v>
      </c>
      <c r="AS131" s="56">
        <v>6.0976982252245131</v>
      </c>
      <c r="AT131" s="60">
        <v>3</v>
      </c>
      <c r="AU131" s="50">
        <v>3</v>
      </c>
      <c r="AV131" s="51">
        <f t="shared" ref="AV131:AV162" si="99">IF(OR(AR131="..",AX131=".."),"..",SQRT(AX131*AX131)-SQRT(AR131*AR131))</f>
        <v>0.50989754177831959</v>
      </c>
      <c r="AW131" s="52">
        <f t="shared" ref="AW131:AW162" si="100">IF(OR(AS131="..",AY131=".."),"..",SQRT(AY131*AY131)-SQRT(AS131*AS131))</f>
        <v>0.31988763231469619</v>
      </c>
      <c r="AX131" s="57">
        <v>7.0299090092540872</v>
      </c>
      <c r="AY131" s="63">
        <v>6.4175858575392093</v>
      </c>
      <c r="AZ131" s="49">
        <v>3</v>
      </c>
      <c r="BA131" s="50">
        <v>3</v>
      </c>
      <c r="BB131" s="51">
        <f t="shared" ref="BB131:BB162" si="101">IF(OR(AX131="..",BD131=".."),"..",SQRT(BD131*BD131)-SQRT(AX131*AX131))</f>
        <v>3.0518695961404774E-2</v>
      </c>
      <c r="BC131" s="52">
        <f t="shared" ref="BC131:BC162" si="102">IF(OR(BE131="..",AY131=".."),"..",SQRT(BE131*BE131)-SQRT(AY131*AY131))</f>
        <v>0.18728094546212493</v>
      </c>
      <c r="BD131" s="58">
        <v>7.060427705215492</v>
      </c>
      <c r="BE131" s="48">
        <v>6.6048668030013342</v>
      </c>
      <c r="BF131" s="49">
        <v>3</v>
      </c>
      <c r="BG131" s="50">
        <v>3</v>
      </c>
      <c r="BH131" s="51">
        <f t="shared" ref="BH131:BH162" si="103">IF(OR(BD131="..",BJ131=".."),"..",SQRT(BJ131*BJ131)-SQRT(BD131*BD131))</f>
        <v>0.12548422518643765</v>
      </c>
      <c r="BI131" s="52">
        <f t="shared" ref="BI131:BI162" si="104">IF(OR(BE131="..",BK131=".."),"..",SQRT(BK131*BK131)-SQRT(BE131*BE131))</f>
        <v>0.44136485331372377</v>
      </c>
      <c r="BJ131" s="58">
        <v>7.1859119304019297</v>
      </c>
      <c r="BK131" s="48">
        <v>7.046231656315058</v>
      </c>
      <c r="BL131" s="49">
        <v>3</v>
      </c>
      <c r="BM131" s="50">
        <v>3</v>
      </c>
    </row>
    <row r="132" spans="1:65" x14ac:dyDescent="0.25">
      <c r="A132" s="108" t="s">
        <v>153</v>
      </c>
      <c r="B132" s="42" t="b">
        <f t="shared" si="84"/>
        <v>0</v>
      </c>
      <c r="C132" s="43">
        <v>6</v>
      </c>
      <c r="D132" s="43">
        <v>4</v>
      </c>
      <c r="E132" s="138">
        <v>2</v>
      </c>
      <c r="F132" s="45">
        <f t="shared" si="85"/>
        <v>3.8166256956245861</v>
      </c>
      <c r="G132" s="46">
        <f t="shared" si="86"/>
        <v>3.654840178381447</v>
      </c>
      <c r="H132" s="58">
        <v>3.5623392701998786</v>
      </c>
      <c r="I132" s="48">
        <v>2.9082275089746537</v>
      </c>
      <c r="J132" s="49">
        <v>1</v>
      </c>
      <c r="K132" s="50">
        <v>1</v>
      </c>
      <c r="L132" s="51" t="str">
        <f t="shared" si="87"/>
        <v>..</v>
      </c>
      <c r="M132" s="52" t="str">
        <f t="shared" si="88"/>
        <v>..</v>
      </c>
      <c r="N132" s="59" t="s">
        <v>26</v>
      </c>
      <c r="O132" s="54" t="s">
        <v>26</v>
      </c>
      <c r="P132" s="60" t="s">
        <v>26</v>
      </c>
      <c r="Q132" s="50" t="s">
        <v>26</v>
      </c>
      <c r="R132" s="51" t="str">
        <f t="shared" si="89"/>
        <v>..</v>
      </c>
      <c r="S132" s="52" t="str">
        <f t="shared" si="90"/>
        <v>..</v>
      </c>
      <c r="T132" s="58" t="s">
        <v>26</v>
      </c>
      <c r="U132" s="56" t="s">
        <v>26</v>
      </c>
      <c r="V132" s="60" t="s">
        <v>26</v>
      </c>
      <c r="W132" s="50" t="s">
        <v>26</v>
      </c>
      <c r="X132" s="51" t="str">
        <f t="shared" si="91"/>
        <v>..</v>
      </c>
      <c r="Y132" s="52" t="str">
        <f t="shared" si="92"/>
        <v>..</v>
      </c>
      <c r="Z132" s="61">
        <v>3.3626877422544212</v>
      </c>
      <c r="AA132" s="62">
        <v>3.3626877422544212</v>
      </c>
      <c r="AB132" s="60">
        <v>1</v>
      </c>
      <c r="AC132" s="50">
        <v>1</v>
      </c>
      <c r="AD132" s="51">
        <f t="shared" si="93"/>
        <v>0.68698544426708041</v>
      </c>
      <c r="AE132" s="52">
        <f t="shared" si="94"/>
        <v>0.68698544426708041</v>
      </c>
      <c r="AF132" s="58">
        <v>4.0496731865215017</v>
      </c>
      <c r="AG132" s="56">
        <v>4.0496731865215017</v>
      </c>
      <c r="AH132" s="60">
        <v>1</v>
      </c>
      <c r="AI132" s="50">
        <v>1</v>
      </c>
      <c r="AJ132" s="51">
        <f t="shared" si="95"/>
        <v>0.32394718625295393</v>
      </c>
      <c r="AK132" s="52">
        <f t="shared" si="96"/>
        <v>0.32394718625295393</v>
      </c>
      <c r="AL132" s="59">
        <v>4.3736203727744556</v>
      </c>
      <c r="AM132" s="54">
        <v>4.3736203727744556</v>
      </c>
      <c r="AN132" s="60">
        <v>1</v>
      </c>
      <c r="AO132" s="50">
        <v>1</v>
      </c>
      <c r="AP132" s="51">
        <f t="shared" si="97"/>
        <v>1.4423750621590914</v>
      </c>
      <c r="AQ132" s="52">
        <f t="shared" si="98"/>
        <v>1.4423750621590914</v>
      </c>
      <c r="AR132" s="58">
        <v>5.815995434933547</v>
      </c>
      <c r="AS132" s="56">
        <v>5.815995434933547</v>
      </c>
      <c r="AT132" s="60">
        <v>2</v>
      </c>
      <c r="AU132" s="50">
        <v>2</v>
      </c>
      <c r="AV132" s="51">
        <f t="shared" si="99"/>
        <v>-0.17117316470060384</v>
      </c>
      <c r="AW132" s="52">
        <f t="shared" si="100"/>
        <v>-0.17117316470060384</v>
      </c>
      <c r="AX132" s="57">
        <v>5.6448222702329431</v>
      </c>
      <c r="AY132" s="63">
        <v>5.6448222702329431</v>
      </c>
      <c r="AZ132" s="49">
        <v>2</v>
      </c>
      <c r="BA132" s="50">
        <v>2</v>
      </c>
      <c r="BB132" s="51">
        <f t="shared" si="101"/>
        <v>0.56113280752281636</v>
      </c>
      <c r="BC132" s="52">
        <f t="shared" si="102"/>
        <v>0.48024004890124683</v>
      </c>
      <c r="BD132" s="58">
        <v>6.2059550777557595</v>
      </c>
      <c r="BE132" s="48">
        <v>6.12506231913419</v>
      </c>
      <c r="BF132" s="49">
        <v>3</v>
      </c>
      <c r="BG132" s="50">
        <v>3</v>
      </c>
      <c r="BH132" s="51">
        <f t="shared" si="103"/>
        <v>-0.63101203072204015</v>
      </c>
      <c r="BI132" s="52">
        <f t="shared" si="104"/>
        <v>-0.55011927210047062</v>
      </c>
      <c r="BJ132" s="58">
        <v>5.5749430470337193</v>
      </c>
      <c r="BK132" s="48">
        <v>5.5749430470337193</v>
      </c>
      <c r="BL132" s="49">
        <v>2</v>
      </c>
      <c r="BM132" s="50">
        <v>2</v>
      </c>
    </row>
    <row r="133" spans="1:65" x14ac:dyDescent="0.25">
      <c r="A133" s="108" t="s">
        <v>154</v>
      </c>
      <c r="B133" s="42" t="b">
        <f t="shared" si="84"/>
        <v>1</v>
      </c>
      <c r="C133" s="43">
        <v>3</v>
      </c>
      <c r="D133" s="43">
        <v>2</v>
      </c>
      <c r="E133" s="138">
        <v>2</v>
      </c>
      <c r="F133" s="45">
        <f t="shared" si="85"/>
        <v>1.3862565980940209</v>
      </c>
      <c r="G133" s="46">
        <f t="shared" si="86"/>
        <v>1.3862565980940209</v>
      </c>
      <c r="H133" s="58">
        <v>4.3925522198130187</v>
      </c>
      <c r="I133" s="48">
        <v>4.3925522198130187</v>
      </c>
      <c r="J133" s="49">
        <v>1</v>
      </c>
      <c r="K133" s="50">
        <v>1</v>
      </c>
      <c r="L133" s="51">
        <f t="shared" si="87"/>
        <v>-0.56407416707752267</v>
      </c>
      <c r="M133" s="52">
        <f t="shared" si="88"/>
        <v>-0.56407416707752267</v>
      </c>
      <c r="N133" s="59">
        <v>3.828478052735496</v>
      </c>
      <c r="O133" s="54">
        <v>3.828478052735496</v>
      </c>
      <c r="P133" s="60">
        <v>1</v>
      </c>
      <c r="Q133" s="50">
        <v>1</v>
      </c>
      <c r="R133" s="51">
        <f t="shared" si="89"/>
        <v>2.0319022346910742E-3</v>
      </c>
      <c r="S133" s="52">
        <f t="shared" si="90"/>
        <v>2.0319022346910742E-3</v>
      </c>
      <c r="T133" s="58">
        <v>3.8305099549701871</v>
      </c>
      <c r="U133" s="56">
        <v>3.8305099549701871</v>
      </c>
      <c r="V133" s="60">
        <v>1</v>
      </c>
      <c r="W133" s="50">
        <v>1</v>
      </c>
      <c r="X133" s="51">
        <f t="shared" si="91"/>
        <v>4.7684800490571888E-2</v>
      </c>
      <c r="Y133" s="52">
        <f t="shared" si="92"/>
        <v>4.7684800490571888E-2</v>
      </c>
      <c r="Z133" s="61">
        <v>3.878194755460759</v>
      </c>
      <c r="AA133" s="62">
        <v>3.878194755460759</v>
      </c>
      <c r="AB133" s="60">
        <v>1</v>
      </c>
      <c r="AC133" s="50">
        <v>1</v>
      </c>
      <c r="AD133" s="51">
        <f t="shared" si="93"/>
        <v>9.4719443330035347E-2</v>
      </c>
      <c r="AE133" s="52">
        <f t="shared" si="94"/>
        <v>9.4719443330035347E-2</v>
      </c>
      <c r="AF133" s="58">
        <v>3.9729141987907943</v>
      </c>
      <c r="AG133" s="56">
        <v>3.9729141987907943</v>
      </c>
      <c r="AH133" s="60">
        <v>1</v>
      </c>
      <c r="AI133" s="50">
        <v>1</v>
      </c>
      <c r="AJ133" s="51">
        <f t="shared" si="95"/>
        <v>-2.8019427917003181E-2</v>
      </c>
      <c r="AK133" s="52">
        <f t="shared" si="96"/>
        <v>-2.8019427917003181E-2</v>
      </c>
      <c r="AL133" s="59">
        <v>3.9448947708737911</v>
      </c>
      <c r="AM133" s="54">
        <v>3.9448947708737911</v>
      </c>
      <c r="AN133" s="60">
        <v>1</v>
      </c>
      <c r="AO133" s="50">
        <v>1</v>
      </c>
      <c r="AP133" s="51">
        <f t="shared" si="97"/>
        <v>1.5907270965451303E-2</v>
      </c>
      <c r="AQ133" s="52">
        <f t="shared" si="98"/>
        <v>1.5907270965451303E-2</v>
      </c>
      <c r="AR133" s="58">
        <v>3.9608020418392424</v>
      </c>
      <c r="AS133" s="56">
        <v>3.9608020418392424</v>
      </c>
      <c r="AT133" s="60">
        <v>1</v>
      </c>
      <c r="AU133" s="50">
        <v>1</v>
      </c>
      <c r="AV133" s="51">
        <f t="shared" si="99"/>
        <v>2.3536687146465951E-3</v>
      </c>
      <c r="AW133" s="52">
        <f t="shared" si="100"/>
        <v>2.3536687146465951E-3</v>
      </c>
      <c r="AX133" s="57">
        <v>3.963155710553889</v>
      </c>
      <c r="AY133" s="63">
        <v>3.963155710553889</v>
      </c>
      <c r="AZ133" s="49">
        <v>1</v>
      </c>
      <c r="BA133" s="50">
        <v>1</v>
      </c>
      <c r="BB133" s="51">
        <f t="shared" si="101"/>
        <v>0.61546607973851408</v>
      </c>
      <c r="BC133" s="52">
        <f t="shared" si="102"/>
        <v>0.61546607973851408</v>
      </c>
      <c r="BD133" s="58">
        <v>4.5786217902924031</v>
      </c>
      <c r="BE133" s="48">
        <v>4.5786217902924031</v>
      </c>
      <c r="BF133" s="49">
        <v>1</v>
      </c>
      <c r="BG133" s="50">
        <v>1</v>
      </c>
      <c r="BH133" s="51">
        <f t="shared" si="103"/>
        <v>-1.5999837625584767E-2</v>
      </c>
      <c r="BI133" s="52">
        <f t="shared" si="104"/>
        <v>-1.5999837625584767E-2</v>
      </c>
      <c r="BJ133" s="58">
        <v>4.5626219526668184</v>
      </c>
      <c r="BK133" s="48">
        <v>4.5626219526668184</v>
      </c>
      <c r="BL133" s="49">
        <v>1</v>
      </c>
      <c r="BM133" s="50">
        <v>1</v>
      </c>
    </row>
    <row r="134" spans="1:65" x14ac:dyDescent="0.25">
      <c r="A134" s="108" t="s">
        <v>155</v>
      </c>
      <c r="B134" s="42" t="b">
        <f t="shared" si="84"/>
        <v>1</v>
      </c>
      <c r="C134" s="43">
        <v>4</v>
      </c>
      <c r="D134" s="43">
        <v>1</v>
      </c>
      <c r="E134" s="138">
        <v>1</v>
      </c>
      <c r="F134" s="45">
        <f t="shared" si="85"/>
        <v>2.6746607738535237</v>
      </c>
      <c r="G134" s="46">
        <f t="shared" si="86"/>
        <v>2.2110247283525544</v>
      </c>
      <c r="H134" s="58">
        <v>6.9523403798289456</v>
      </c>
      <c r="I134" s="48">
        <v>6.9523403798289456</v>
      </c>
      <c r="J134" s="49">
        <v>3</v>
      </c>
      <c r="K134" s="50">
        <v>3</v>
      </c>
      <c r="L134" s="51">
        <f t="shared" si="87"/>
        <v>0.6294147124823235</v>
      </c>
      <c r="M134" s="52">
        <f t="shared" si="88"/>
        <v>0.6294147124823235</v>
      </c>
      <c r="N134" s="59">
        <v>7.5817550923112691</v>
      </c>
      <c r="O134" s="54">
        <v>7.5817550923112691</v>
      </c>
      <c r="P134" s="60">
        <v>3</v>
      </c>
      <c r="Q134" s="50">
        <v>3</v>
      </c>
      <c r="R134" s="51">
        <f t="shared" si="89"/>
        <v>0.61683943047857959</v>
      </c>
      <c r="S134" s="52">
        <f t="shared" si="90"/>
        <v>0.22315260661259551</v>
      </c>
      <c r="T134" s="58">
        <v>8.1985945227898487</v>
      </c>
      <c r="U134" s="56">
        <v>7.8049076989238646</v>
      </c>
      <c r="V134" s="60">
        <v>4</v>
      </c>
      <c r="W134" s="50">
        <v>4</v>
      </c>
      <c r="X134" s="51">
        <f t="shared" si="91"/>
        <v>-0.23181802275048469</v>
      </c>
      <c r="Y134" s="52">
        <f t="shared" si="92"/>
        <v>0.16186880111549939</v>
      </c>
      <c r="Z134" s="59">
        <v>7.966776500039364</v>
      </c>
      <c r="AA134" s="54">
        <v>7.966776500039364</v>
      </c>
      <c r="AB134" s="60">
        <v>3</v>
      </c>
      <c r="AC134" s="50">
        <v>3</v>
      </c>
      <c r="AD134" s="51">
        <f t="shared" si="93"/>
        <v>0.420776480425328</v>
      </c>
      <c r="AE134" s="52">
        <f t="shared" si="94"/>
        <v>0.12430394308117698</v>
      </c>
      <c r="AF134" s="58">
        <v>8.387552980464692</v>
      </c>
      <c r="AG134" s="56">
        <v>8.091080443120541</v>
      </c>
      <c r="AH134" s="60">
        <v>4</v>
      </c>
      <c r="AI134" s="50">
        <v>4</v>
      </c>
      <c r="AJ134" s="51">
        <f t="shared" si="95"/>
        <v>0.39280402037007178</v>
      </c>
      <c r="AK134" s="52">
        <f t="shared" si="96"/>
        <v>0.44725591648184881</v>
      </c>
      <c r="AL134" s="59">
        <v>8.7803570008347638</v>
      </c>
      <c r="AM134" s="54">
        <v>8.5383363596023898</v>
      </c>
      <c r="AN134" s="60">
        <v>4</v>
      </c>
      <c r="AO134" s="50">
        <v>4</v>
      </c>
      <c r="AP134" s="51">
        <f t="shared" si="97"/>
        <v>9.8121783705424903E-2</v>
      </c>
      <c r="AQ134" s="52">
        <f t="shared" si="98"/>
        <v>0.34014242493779889</v>
      </c>
      <c r="AR134" s="58">
        <v>8.8784787845401887</v>
      </c>
      <c r="AS134" s="56">
        <v>8.8784787845401887</v>
      </c>
      <c r="AT134" s="60">
        <v>4</v>
      </c>
      <c r="AU134" s="50">
        <v>4</v>
      </c>
      <c r="AV134" s="51">
        <f t="shared" si="99"/>
        <v>-0.11969633654582346</v>
      </c>
      <c r="AW134" s="52">
        <f t="shared" si="100"/>
        <v>-0.11969633654582346</v>
      </c>
      <c r="AX134" s="57">
        <v>8.7587824479943652</v>
      </c>
      <c r="AY134" s="63">
        <v>8.7587824479943652</v>
      </c>
      <c r="AZ134" s="49">
        <v>4</v>
      </c>
      <c r="BA134" s="50">
        <v>4</v>
      </c>
      <c r="BB134" s="51">
        <f t="shared" si="101"/>
        <v>-4.9102759821998632E-2</v>
      </c>
      <c r="BC134" s="52">
        <f t="shared" si="102"/>
        <v>-4.9102759821998632E-2</v>
      </c>
      <c r="BD134" s="58">
        <v>8.7096796881723666</v>
      </c>
      <c r="BE134" s="48">
        <v>8.7096796881723666</v>
      </c>
      <c r="BF134" s="49">
        <v>4</v>
      </c>
      <c r="BG134" s="50">
        <v>4</v>
      </c>
      <c r="BH134" s="51">
        <f t="shared" si="103"/>
        <v>-0.11608722727348919</v>
      </c>
      <c r="BI134" s="52">
        <f t="shared" si="104"/>
        <v>-0.11608722727348919</v>
      </c>
      <c r="BJ134" s="58">
        <v>8.5935924608988774</v>
      </c>
      <c r="BK134" s="48">
        <v>8.5935924608988774</v>
      </c>
      <c r="BL134" s="49">
        <v>4</v>
      </c>
      <c r="BM134" s="50">
        <v>4</v>
      </c>
    </row>
    <row r="135" spans="1:65" x14ac:dyDescent="0.25">
      <c r="A135" s="108" t="s">
        <v>156</v>
      </c>
      <c r="B135" s="42" t="b">
        <f t="shared" si="84"/>
        <v>1</v>
      </c>
      <c r="C135" s="43">
        <v>4</v>
      </c>
      <c r="D135" s="43">
        <v>1</v>
      </c>
      <c r="E135" s="138">
        <v>1</v>
      </c>
      <c r="F135" s="45">
        <f t="shared" si="85"/>
        <v>0.78329477841804263</v>
      </c>
      <c r="G135" s="46">
        <f t="shared" si="86"/>
        <v>2.1908725105324418</v>
      </c>
      <c r="H135" s="47">
        <v>9.2515016213441825</v>
      </c>
      <c r="I135" s="48">
        <v>9.2515016213441825</v>
      </c>
      <c r="J135" s="49">
        <v>4</v>
      </c>
      <c r="K135" s="50">
        <v>4</v>
      </c>
      <c r="L135" s="51">
        <f t="shared" si="87"/>
        <v>0.12370630252348747</v>
      </c>
      <c r="M135" s="52">
        <f t="shared" si="88"/>
        <v>5.7411466013537193E-3</v>
      </c>
      <c r="N135" s="53">
        <v>9.37520792386767</v>
      </c>
      <c r="O135" s="54">
        <v>9.2572427679455362</v>
      </c>
      <c r="P135" s="55">
        <v>4</v>
      </c>
      <c r="Q135" s="50">
        <v>4</v>
      </c>
      <c r="R135" s="51">
        <f t="shared" si="89"/>
        <v>-0.16731656240389015</v>
      </c>
      <c r="S135" s="52">
        <f t="shared" si="90"/>
        <v>-0.7045975991469362</v>
      </c>
      <c r="T135" s="47">
        <v>9.2078913614637798</v>
      </c>
      <c r="U135" s="56">
        <v>8.5526451687986</v>
      </c>
      <c r="V135" s="55">
        <v>4</v>
      </c>
      <c r="W135" s="50">
        <v>4</v>
      </c>
      <c r="X135" s="51">
        <f t="shared" si="91"/>
        <v>-0.12465917507101487</v>
      </c>
      <c r="Y135" s="52">
        <f t="shared" si="92"/>
        <v>0.44140653369390037</v>
      </c>
      <c r="Z135" s="53">
        <v>9.083232186392765</v>
      </c>
      <c r="AA135" s="54">
        <v>8.9940517024925004</v>
      </c>
      <c r="AB135" s="55">
        <v>4</v>
      </c>
      <c r="AC135" s="50">
        <v>4</v>
      </c>
      <c r="AD135" s="51">
        <f t="shared" si="93"/>
        <v>1.083198596476187E-2</v>
      </c>
      <c r="AE135" s="52">
        <f t="shared" si="94"/>
        <v>-3.7504244857615276E-2</v>
      </c>
      <c r="AF135" s="47">
        <v>9.0940641723575268</v>
      </c>
      <c r="AG135" s="56">
        <v>8.9565474576348851</v>
      </c>
      <c r="AH135" s="55">
        <v>4</v>
      </c>
      <c r="AI135" s="50">
        <v>4</v>
      </c>
      <c r="AJ135" s="51">
        <f t="shared" si="95"/>
        <v>1.3440712058663706E-2</v>
      </c>
      <c r="AK135" s="52">
        <f t="shared" si="96"/>
        <v>8.8862212979769595E-2</v>
      </c>
      <c r="AL135" s="53">
        <v>9.1075048844161905</v>
      </c>
      <c r="AM135" s="54">
        <v>9.0454096706146547</v>
      </c>
      <c r="AN135" s="55">
        <v>4</v>
      </c>
      <c r="AO135" s="50">
        <v>4</v>
      </c>
      <c r="AP135" s="51">
        <f t="shared" si="97"/>
        <v>0.13487684623252072</v>
      </c>
      <c r="AQ135" s="52">
        <f t="shared" si="98"/>
        <v>0.17239162839127786</v>
      </c>
      <c r="AR135" s="47">
        <v>9.2423817306487113</v>
      </c>
      <c r="AS135" s="56">
        <v>9.2178012990059326</v>
      </c>
      <c r="AT135" s="55">
        <v>4</v>
      </c>
      <c r="AU135" s="50">
        <v>4</v>
      </c>
      <c r="AV135" s="51">
        <f t="shared" si="99"/>
        <v>-5.5953756429470758E-2</v>
      </c>
      <c r="AW135" s="52">
        <f t="shared" si="100"/>
        <v>-0.29995486433072216</v>
      </c>
      <c r="AX135" s="57">
        <v>9.1864279742192405</v>
      </c>
      <c r="AY135" s="63">
        <v>8.9178464346752104</v>
      </c>
      <c r="AZ135" s="49">
        <v>4</v>
      </c>
      <c r="BA135" s="50">
        <v>4</v>
      </c>
      <c r="BB135" s="51">
        <f t="shared" si="101"/>
        <v>1.8135324935649066E-2</v>
      </c>
      <c r="BC135" s="52">
        <f t="shared" si="102"/>
        <v>0.11345983414357619</v>
      </c>
      <c r="BD135" s="47">
        <v>9.2045632991548896</v>
      </c>
      <c r="BE135" s="48">
        <v>9.0313062688187866</v>
      </c>
      <c r="BF135" s="49">
        <v>4</v>
      </c>
      <c r="BG135" s="50">
        <v>4</v>
      </c>
      <c r="BH135" s="51">
        <f t="shared" si="103"/>
        <v>-0.13437411279858402</v>
      </c>
      <c r="BI135" s="52">
        <f t="shared" si="104"/>
        <v>-0.32695444638729043</v>
      </c>
      <c r="BJ135" s="47">
        <v>9.0701891863563056</v>
      </c>
      <c r="BK135" s="48">
        <v>8.7043518224314962</v>
      </c>
      <c r="BL135" s="49">
        <v>4</v>
      </c>
      <c r="BM135" s="50">
        <v>4</v>
      </c>
    </row>
    <row r="136" spans="1:65" x14ac:dyDescent="0.25">
      <c r="A136" s="108" t="s">
        <v>157</v>
      </c>
      <c r="B136" s="42" t="b">
        <f t="shared" si="84"/>
        <v>0</v>
      </c>
      <c r="C136" s="43">
        <v>3</v>
      </c>
      <c r="D136" s="43">
        <v>4</v>
      </c>
      <c r="E136" s="138">
        <v>2</v>
      </c>
      <c r="F136" s="45">
        <f t="shared" si="85"/>
        <v>1.5146065213336044</v>
      </c>
      <c r="G136" s="46">
        <f t="shared" si="86"/>
        <v>1.5146065213336044</v>
      </c>
      <c r="H136" s="58">
        <v>8.3447880684425524</v>
      </c>
      <c r="I136" s="48">
        <v>8.3447880684425524</v>
      </c>
      <c r="J136" s="49">
        <v>4</v>
      </c>
      <c r="K136" s="50">
        <v>4</v>
      </c>
      <c r="L136" s="51">
        <f t="shared" si="87"/>
        <v>-0.62597109751691082</v>
      </c>
      <c r="M136" s="52">
        <f t="shared" si="88"/>
        <v>-0.62597109751691082</v>
      </c>
      <c r="N136" s="59">
        <v>7.7188169709256416</v>
      </c>
      <c r="O136" s="54">
        <v>7.7188169709256416</v>
      </c>
      <c r="P136" s="60">
        <v>3</v>
      </c>
      <c r="Q136" s="50">
        <v>3</v>
      </c>
      <c r="R136" s="51" t="str">
        <f t="shared" si="89"/>
        <v>..</v>
      </c>
      <c r="S136" s="52" t="str">
        <f t="shared" si="90"/>
        <v>..</v>
      </c>
      <c r="T136" s="58" t="s">
        <v>26</v>
      </c>
      <c r="U136" s="56" t="s">
        <v>26</v>
      </c>
      <c r="V136" s="60" t="s">
        <v>26</v>
      </c>
      <c r="W136" s="50" t="s">
        <v>26</v>
      </c>
      <c r="X136" s="51" t="str">
        <f t="shared" si="91"/>
        <v>..</v>
      </c>
      <c r="Y136" s="52" t="str">
        <f t="shared" si="92"/>
        <v>..</v>
      </c>
      <c r="Z136" s="61" t="s">
        <v>26</v>
      </c>
      <c r="AA136" s="62" t="s">
        <v>26</v>
      </c>
      <c r="AB136" s="60" t="s">
        <v>26</v>
      </c>
      <c r="AC136" s="50" t="s">
        <v>26</v>
      </c>
      <c r="AD136" s="51" t="str">
        <f t="shared" si="93"/>
        <v>..</v>
      </c>
      <c r="AE136" s="52" t="str">
        <f t="shared" si="94"/>
        <v>..</v>
      </c>
      <c r="AF136" s="58">
        <v>5.6891241787160149</v>
      </c>
      <c r="AG136" s="56">
        <v>5.6891241787160149</v>
      </c>
      <c r="AH136" s="60">
        <v>2</v>
      </c>
      <c r="AI136" s="50">
        <v>2</v>
      </c>
      <c r="AJ136" s="51">
        <f t="shared" si="95"/>
        <v>-4.9376407212228912E-2</v>
      </c>
      <c r="AK136" s="52">
        <f t="shared" si="96"/>
        <v>-4.9376407212228912E-2</v>
      </c>
      <c r="AL136" s="59">
        <v>5.639747771503786</v>
      </c>
      <c r="AM136" s="54">
        <v>5.639747771503786</v>
      </c>
      <c r="AN136" s="60">
        <v>2</v>
      </c>
      <c r="AO136" s="50">
        <v>2</v>
      </c>
      <c r="AP136" s="51">
        <f t="shared" si="97"/>
        <v>0.10543944667416927</v>
      </c>
      <c r="AQ136" s="52">
        <f t="shared" si="98"/>
        <v>0.10543944667416927</v>
      </c>
      <c r="AR136" s="58">
        <v>5.7451872181779553</v>
      </c>
      <c r="AS136" s="56">
        <v>5.7451872181779553</v>
      </c>
      <c r="AT136" s="60">
        <v>2</v>
      </c>
      <c r="AU136" s="50">
        <v>2</v>
      </c>
      <c r="AV136" s="51">
        <f t="shared" si="99"/>
        <v>-0.12393340044004564</v>
      </c>
      <c r="AW136" s="52">
        <f t="shared" si="100"/>
        <v>-0.12393340044004564</v>
      </c>
      <c r="AX136" s="57">
        <v>5.6212538177379097</v>
      </c>
      <c r="AY136" s="63">
        <v>5.6212538177379097</v>
      </c>
      <c r="AZ136" s="49">
        <v>2</v>
      </c>
      <c r="BA136" s="50">
        <v>2</v>
      </c>
      <c r="BB136" s="51">
        <f t="shared" si="101"/>
        <v>0.11856552231603512</v>
      </c>
      <c r="BC136" s="52">
        <f t="shared" si="102"/>
        <v>0.11856552231603512</v>
      </c>
      <c r="BD136" s="58">
        <v>5.7398193400539448</v>
      </c>
      <c r="BE136" s="48">
        <v>5.7398193400539448</v>
      </c>
      <c r="BF136" s="49">
        <v>2</v>
      </c>
      <c r="BG136" s="50">
        <v>2</v>
      </c>
      <c r="BH136" s="51">
        <f t="shared" si="103"/>
        <v>0.49132064717421464</v>
      </c>
      <c r="BI136" s="52">
        <f t="shared" si="104"/>
        <v>0.49132064717421464</v>
      </c>
      <c r="BJ136" s="58">
        <v>6.2311399872281594</v>
      </c>
      <c r="BK136" s="48">
        <v>6.2311399872281594</v>
      </c>
      <c r="BL136" s="49">
        <v>3</v>
      </c>
      <c r="BM136" s="50">
        <v>3</v>
      </c>
    </row>
    <row r="137" spans="1:65" x14ac:dyDescent="0.25">
      <c r="A137" s="108" t="s">
        <v>158</v>
      </c>
      <c r="B137" s="42" t="b">
        <f t="shared" si="84"/>
        <v>0</v>
      </c>
      <c r="C137" s="43">
        <v>6</v>
      </c>
      <c r="D137" s="43">
        <v>4</v>
      </c>
      <c r="E137" s="138">
        <v>2</v>
      </c>
      <c r="F137" s="45">
        <f t="shared" si="85"/>
        <v>0</v>
      </c>
      <c r="G137" s="46">
        <f t="shared" si="86"/>
        <v>0</v>
      </c>
      <c r="H137" s="58" t="s">
        <v>26</v>
      </c>
      <c r="I137" s="48" t="s">
        <v>26</v>
      </c>
      <c r="J137" s="49" t="s">
        <v>26</v>
      </c>
      <c r="K137" s="50" t="s">
        <v>26</v>
      </c>
      <c r="L137" s="51" t="str">
        <f t="shared" si="87"/>
        <v>..</v>
      </c>
      <c r="M137" s="52" t="str">
        <f t="shared" si="88"/>
        <v>..</v>
      </c>
      <c r="N137" s="59" t="s">
        <v>26</v>
      </c>
      <c r="O137" s="54" t="s">
        <v>26</v>
      </c>
      <c r="P137" s="60" t="s">
        <v>26</v>
      </c>
      <c r="Q137" s="50" t="s">
        <v>26</v>
      </c>
      <c r="R137" s="51" t="str">
        <f t="shared" si="89"/>
        <v>..</v>
      </c>
      <c r="S137" s="52" t="str">
        <f t="shared" si="90"/>
        <v>..</v>
      </c>
      <c r="T137" s="58" t="s">
        <v>26</v>
      </c>
      <c r="U137" s="56" t="s">
        <v>26</v>
      </c>
      <c r="V137" s="60" t="s">
        <v>26</v>
      </c>
      <c r="W137" s="50" t="s">
        <v>26</v>
      </c>
      <c r="X137" s="51" t="str">
        <f t="shared" si="91"/>
        <v>..</v>
      </c>
      <c r="Y137" s="52" t="str">
        <f t="shared" si="92"/>
        <v>..</v>
      </c>
      <c r="Z137" s="61" t="s">
        <v>26</v>
      </c>
      <c r="AA137" s="62" t="s">
        <v>26</v>
      </c>
      <c r="AB137" s="60" t="s">
        <v>26</v>
      </c>
      <c r="AC137" s="50" t="s">
        <v>26</v>
      </c>
      <c r="AD137" s="51" t="str">
        <f t="shared" si="93"/>
        <v>..</v>
      </c>
      <c r="AE137" s="52" t="str">
        <f t="shared" si="94"/>
        <v>..</v>
      </c>
      <c r="AF137" s="58" t="s">
        <v>26</v>
      </c>
      <c r="AG137" s="56" t="s">
        <v>26</v>
      </c>
      <c r="AH137" s="60" t="s">
        <v>26</v>
      </c>
      <c r="AI137" s="50" t="s">
        <v>26</v>
      </c>
      <c r="AJ137" s="51" t="str">
        <f t="shared" si="95"/>
        <v>..</v>
      </c>
      <c r="AK137" s="52" t="str">
        <f t="shared" si="96"/>
        <v>..</v>
      </c>
      <c r="AL137" s="59" t="s">
        <v>26</v>
      </c>
      <c r="AM137" s="54" t="s">
        <v>26</v>
      </c>
      <c r="AN137" s="60" t="s">
        <v>26</v>
      </c>
      <c r="AO137" s="50" t="s">
        <v>26</v>
      </c>
      <c r="AP137" s="51" t="str">
        <f t="shared" si="97"/>
        <v>..</v>
      </c>
      <c r="AQ137" s="52" t="str">
        <f t="shared" si="98"/>
        <v>..</v>
      </c>
      <c r="AR137" s="58" t="s">
        <v>26</v>
      </c>
      <c r="AS137" s="56" t="s">
        <v>26</v>
      </c>
      <c r="AT137" s="60" t="s">
        <v>26</v>
      </c>
      <c r="AU137" s="50" t="s">
        <v>26</v>
      </c>
      <c r="AV137" s="51" t="str">
        <f t="shared" si="99"/>
        <v>..</v>
      </c>
      <c r="AW137" s="52" t="str">
        <f t="shared" si="100"/>
        <v>..</v>
      </c>
      <c r="AX137" s="57" t="s">
        <v>26</v>
      </c>
      <c r="AY137" s="63" t="s">
        <v>26</v>
      </c>
      <c r="AZ137" s="49" t="s">
        <v>26</v>
      </c>
      <c r="BA137" s="50" t="s">
        <v>26</v>
      </c>
      <c r="BB137" s="51" t="str">
        <f t="shared" si="101"/>
        <v>..</v>
      </c>
      <c r="BC137" s="52" t="str">
        <f t="shared" si="102"/>
        <v>..</v>
      </c>
      <c r="BD137" s="58">
        <v>0</v>
      </c>
      <c r="BE137" s="48">
        <v>0</v>
      </c>
      <c r="BF137" s="49">
        <v>1</v>
      </c>
      <c r="BG137" s="50">
        <v>1</v>
      </c>
      <c r="BH137" s="51">
        <f t="shared" si="103"/>
        <v>0</v>
      </c>
      <c r="BI137" s="52">
        <f t="shared" si="104"/>
        <v>0</v>
      </c>
      <c r="BJ137" s="58">
        <v>0</v>
      </c>
      <c r="BK137" s="48">
        <v>0</v>
      </c>
      <c r="BL137" s="49">
        <v>1</v>
      </c>
      <c r="BM137" s="50">
        <v>1</v>
      </c>
    </row>
    <row r="138" spans="1:65" x14ac:dyDescent="0.25">
      <c r="A138" s="108" t="s">
        <v>159</v>
      </c>
      <c r="B138" s="42" t="b">
        <f t="shared" si="84"/>
        <v>1</v>
      </c>
      <c r="C138" s="43">
        <v>6</v>
      </c>
      <c r="D138" s="43">
        <v>4</v>
      </c>
      <c r="E138" s="138">
        <v>2</v>
      </c>
      <c r="F138" s="45">
        <f t="shared" si="85"/>
        <v>1.1739493567227157</v>
      </c>
      <c r="G138" s="46">
        <f t="shared" si="86"/>
        <v>1.6480936408052065</v>
      </c>
      <c r="H138" s="58">
        <v>7.8430658687984875</v>
      </c>
      <c r="I138" s="48">
        <v>6.6404513703859704</v>
      </c>
      <c r="J138" s="49">
        <v>3</v>
      </c>
      <c r="K138" s="50">
        <v>3</v>
      </c>
      <c r="L138" s="51">
        <f t="shared" si="87"/>
        <v>0.18896726617247683</v>
      </c>
      <c r="M138" s="52">
        <f t="shared" si="88"/>
        <v>-7.8322954858107252E-2</v>
      </c>
      <c r="N138" s="59">
        <v>8.0320331349709644</v>
      </c>
      <c r="O138" s="54">
        <v>6.5621284155278632</v>
      </c>
      <c r="P138" s="60">
        <v>4</v>
      </c>
      <c r="Q138" s="50">
        <v>3</v>
      </c>
      <c r="R138" s="51">
        <f t="shared" si="89"/>
        <v>-3.741911441457102E-2</v>
      </c>
      <c r="S138" s="52">
        <f t="shared" si="90"/>
        <v>5.6411120321818053E-2</v>
      </c>
      <c r="T138" s="58">
        <v>7.9946140205563934</v>
      </c>
      <c r="U138" s="56">
        <v>6.6185395358496812</v>
      </c>
      <c r="V138" s="60">
        <v>3</v>
      </c>
      <c r="W138" s="50">
        <v>3</v>
      </c>
      <c r="X138" s="51">
        <f t="shared" si="91"/>
        <v>-0.27341933178500533</v>
      </c>
      <c r="Y138" s="52">
        <f t="shared" si="92"/>
        <v>-0.24035409772868555</v>
      </c>
      <c r="Z138" s="61">
        <v>7.721194688771388</v>
      </c>
      <c r="AA138" s="62">
        <v>6.3781854381209957</v>
      </c>
      <c r="AB138" s="60">
        <v>3</v>
      </c>
      <c r="AC138" s="50">
        <v>3</v>
      </c>
      <c r="AD138" s="51">
        <f t="shared" si="93"/>
        <v>0.23237425711915893</v>
      </c>
      <c r="AE138" s="52">
        <f t="shared" si="94"/>
        <v>0.76274413431639143</v>
      </c>
      <c r="AF138" s="58">
        <v>7.953568945890547</v>
      </c>
      <c r="AG138" s="56">
        <v>7.1409295724373871</v>
      </c>
      <c r="AH138" s="60">
        <v>3</v>
      </c>
      <c r="AI138" s="50">
        <v>3</v>
      </c>
      <c r="AJ138" s="51">
        <f t="shared" si="95"/>
        <v>-0.22720522353763695</v>
      </c>
      <c r="AK138" s="52">
        <f t="shared" si="96"/>
        <v>3.3817060796176079E-2</v>
      </c>
      <c r="AL138" s="59">
        <v>7.72636372235291</v>
      </c>
      <c r="AM138" s="54">
        <v>7.1747466332335632</v>
      </c>
      <c r="AN138" s="60">
        <v>3</v>
      </c>
      <c r="AO138" s="50">
        <v>3</v>
      </c>
      <c r="AP138" s="51">
        <f t="shared" si="97"/>
        <v>-0.13086390827717498</v>
      </c>
      <c r="AQ138" s="52">
        <f t="shared" si="98"/>
        <v>9.3045040250709476E-2</v>
      </c>
      <c r="AR138" s="58">
        <v>7.595499814075735</v>
      </c>
      <c r="AS138" s="56">
        <v>7.2677916734842727</v>
      </c>
      <c r="AT138" s="60">
        <v>3</v>
      </c>
      <c r="AU138" s="50">
        <v>3</v>
      </c>
      <c r="AV138" s="51">
        <f t="shared" si="99"/>
        <v>-2.913018011560542E-2</v>
      </c>
      <c r="AW138" s="52">
        <f t="shared" si="100"/>
        <v>-0.10084308787131402</v>
      </c>
      <c r="AX138" s="57">
        <v>7.5663696339601296</v>
      </c>
      <c r="AY138" s="63">
        <v>7.1669485856129587</v>
      </c>
      <c r="AZ138" s="49">
        <v>3</v>
      </c>
      <c r="BA138" s="50">
        <v>3</v>
      </c>
      <c r="BB138" s="51">
        <f t="shared" si="101"/>
        <v>-1.5270189250459865E-2</v>
      </c>
      <c r="BC138" s="52">
        <f t="shared" si="102"/>
        <v>-7.7424122000012474E-2</v>
      </c>
      <c r="BD138" s="58">
        <v>7.5510994447096698</v>
      </c>
      <c r="BE138" s="48">
        <v>7.0895244636129462</v>
      </c>
      <c r="BF138" s="49">
        <v>3</v>
      </c>
      <c r="BG138" s="50">
        <v>3</v>
      </c>
      <c r="BH138" s="51">
        <f t="shared" si="103"/>
        <v>-3.9299886050626398E-2</v>
      </c>
      <c r="BI138" s="52">
        <f t="shared" si="104"/>
        <v>-0.20513202266199215</v>
      </c>
      <c r="BJ138" s="58">
        <v>7.5117995586590434</v>
      </c>
      <c r="BK138" s="48">
        <v>6.884392440950954</v>
      </c>
      <c r="BL138" s="49">
        <v>3</v>
      </c>
      <c r="BM138" s="50">
        <v>3</v>
      </c>
    </row>
    <row r="139" spans="1:65" x14ac:dyDescent="0.25">
      <c r="A139" s="108" t="s">
        <v>160</v>
      </c>
      <c r="B139" s="42" t="b">
        <f t="shared" si="84"/>
        <v>0</v>
      </c>
      <c r="C139" s="43">
        <v>6</v>
      </c>
      <c r="D139" s="43">
        <v>4</v>
      </c>
      <c r="E139" s="138">
        <v>2</v>
      </c>
      <c r="F139" s="45">
        <f t="shared" si="85"/>
        <v>0</v>
      </c>
      <c r="G139" s="46">
        <f t="shared" si="86"/>
        <v>0</v>
      </c>
      <c r="H139" s="58" t="s">
        <v>26</v>
      </c>
      <c r="I139" s="48" t="s">
        <v>26</v>
      </c>
      <c r="J139" s="49" t="s">
        <v>26</v>
      </c>
      <c r="K139" s="50" t="s">
        <v>26</v>
      </c>
      <c r="L139" s="51" t="str">
        <f t="shared" si="87"/>
        <v>..</v>
      </c>
      <c r="M139" s="52" t="str">
        <f t="shared" si="88"/>
        <v>..</v>
      </c>
      <c r="N139" s="59" t="s">
        <v>26</v>
      </c>
      <c r="O139" s="54" t="s">
        <v>26</v>
      </c>
      <c r="P139" s="60" t="s">
        <v>26</v>
      </c>
      <c r="Q139" s="50" t="s">
        <v>26</v>
      </c>
      <c r="R139" s="51" t="str">
        <f t="shared" si="89"/>
        <v>..</v>
      </c>
      <c r="S139" s="52" t="str">
        <f t="shared" si="90"/>
        <v>..</v>
      </c>
      <c r="T139" s="58" t="s">
        <v>26</v>
      </c>
      <c r="U139" s="56" t="s">
        <v>26</v>
      </c>
      <c r="V139" s="60" t="s">
        <v>26</v>
      </c>
      <c r="W139" s="50" t="s">
        <v>26</v>
      </c>
      <c r="X139" s="51" t="str">
        <f t="shared" si="91"/>
        <v>..</v>
      </c>
      <c r="Y139" s="52" t="str">
        <f t="shared" si="92"/>
        <v>..</v>
      </c>
      <c r="Z139" s="61" t="s">
        <v>26</v>
      </c>
      <c r="AA139" s="62" t="s">
        <v>26</v>
      </c>
      <c r="AB139" s="60" t="s">
        <v>26</v>
      </c>
      <c r="AC139" s="50" t="s">
        <v>26</v>
      </c>
      <c r="AD139" s="51" t="str">
        <f t="shared" si="93"/>
        <v>..</v>
      </c>
      <c r="AE139" s="52" t="str">
        <f t="shared" si="94"/>
        <v>..</v>
      </c>
      <c r="AF139" s="58" t="s">
        <v>26</v>
      </c>
      <c r="AG139" s="56" t="s">
        <v>26</v>
      </c>
      <c r="AH139" s="60" t="s">
        <v>26</v>
      </c>
      <c r="AI139" s="50" t="s">
        <v>26</v>
      </c>
      <c r="AJ139" s="51" t="str">
        <f t="shared" si="95"/>
        <v>..</v>
      </c>
      <c r="AK139" s="52" t="str">
        <f t="shared" si="96"/>
        <v>..</v>
      </c>
      <c r="AL139" s="59" t="s">
        <v>26</v>
      </c>
      <c r="AM139" s="54" t="s">
        <v>26</v>
      </c>
      <c r="AN139" s="60" t="s">
        <v>26</v>
      </c>
      <c r="AO139" s="50" t="s">
        <v>26</v>
      </c>
      <c r="AP139" s="51" t="str">
        <f t="shared" si="97"/>
        <v>..</v>
      </c>
      <c r="AQ139" s="52" t="str">
        <f t="shared" si="98"/>
        <v>..</v>
      </c>
      <c r="AR139" s="58" t="s">
        <v>26</v>
      </c>
      <c r="AS139" s="56" t="s">
        <v>26</v>
      </c>
      <c r="AT139" s="60" t="s">
        <v>26</v>
      </c>
      <c r="AU139" s="50" t="s">
        <v>26</v>
      </c>
      <c r="AV139" s="51" t="str">
        <f t="shared" si="99"/>
        <v>..</v>
      </c>
      <c r="AW139" s="52" t="str">
        <f t="shared" si="100"/>
        <v>..</v>
      </c>
      <c r="AX139" s="57" t="s">
        <v>26</v>
      </c>
      <c r="AY139" s="63" t="s">
        <v>26</v>
      </c>
      <c r="AZ139" s="49" t="s">
        <v>26</v>
      </c>
      <c r="BA139" s="50" t="s">
        <v>26</v>
      </c>
      <c r="BB139" s="51" t="str">
        <f t="shared" si="101"/>
        <v>..</v>
      </c>
      <c r="BC139" s="52" t="str">
        <f t="shared" si="102"/>
        <v>..</v>
      </c>
      <c r="BD139" s="58">
        <v>2.0043970697563229</v>
      </c>
      <c r="BE139" s="48">
        <v>2.0043970697563229</v>
      </c>
      <c r="BF139" s="49">
        <v>1</v>
      </c>
      <c r="BG139" s="50">
        <v>1</v>
      </c>
      <c r="BH139" s="51" t="str">
        <f t="shared" si="103"/>
        <v>..</v>
      </c>
      <c r="BI139" s="52" t="str">
        <f t="shared" si="104"/>
        <v>..</v>
      </c>
      <c r="BJ139" s="58" t="s">
        <v>26</v>
      </c>
      <c r="BK139" s="48" t="s">
        <v>26</v>
      </c>
      <c r="BL139" s="49" t="s">
        <v>26</v>
      </c>
      <c r="BM139" s="50" t="s">
        <v>26</v>
      </c>
    </row>
    <row r="140" spans="1:65" x14ac:dyDescent="0.25">
      <c r="A140" s="108" t="s">
        <v>161</v>
      </c>
      <c r="B140" s="42" t="b">
        <f t="shared" si="84"/>
        <v>1</v>
      </c>
      <c r="C140" s="43">
        <v>7</v>
      </c>
      <c r="D140" s="43">
        <v>1</v>
      </c>
      <c r="E140" s="138">
        <v>1</v>
      </c>
      <c r="F140" s="45">
        <f t="shared" si="85"/>
        <v>0.94520138054492975</v>
      </c>
      <c r="G140" s="46">
        <f t="shared" si="86"/>
        <v>1.5500720857562769</v>
      </c>
      <c r="H140" s="58">
        <v>9.566886355311599</v>
      </c>
      <c r="I140" s="48">
        <v>8.1838791079936595</v>
      </c>
      <c r="J140" s="49">
        <v>4</v>
      </c>
      <c r="K140" s="50">
        <v>4</v>
      </c>
      <c r="L140" s="51">
        <f t="shared" si="87"/>
        <v>-0.11809319836650189</v>
      </c>
      <c r="M140" s="52">
        <f t="shared" si="88"/>
        <v>-0.14164473721585935</v>
      </c>
      <c r="N140" s="59">
        <v>9.4487931569450971</v>
      </c>
      <c r="O140" s="54">
        <v>8.0422343707778001</v>
      </c>
      <c r="P140" s="60">
        <v>4</v>
      </c>
      <c r="Q140" s="50">
        <v>4</v>
      </c>
      <c r="R140" s="51">
        <f t="shared" si="89"/>
        <v>0.10180001063041111</v>
      </c>
      <c r="S140" s="52">
        <f t="shared" si="90"/>
        <v>0.17158812920955135</v>
      </c>
      <c r="T140" s="58">
        <v>9.5505931675755082</v>
      </c>
      <c r="U140" s="56">
        <v>8.2138224999873515</v>
      </c>
      <c r="V140" s="60">
        <v>4</v>
      </c>
      <c r="W140" s="50">
        <v>4</v>
      </c>
      <c r="X140" s="51">
        <f t="shared" si="91"/>
        <v>-0.20560117820151369</v>
      </c>
      <c r="Y140" s="52">
        <f t="shared" si="92"/>
        <v>-0.14680157098558411</v>
      </c>
      <c r="Z140" s="61">
        <v>9.3449919893739946</v>
      </c>
      <c r="AA140" s="62">
        <v>8.0670209290017674</v>
      </c>
      <c r="AB140" s="60">
        <v>4</v>
      </c>
      <c r="AC140" s="50">
        <v>4</v>
      </c>
      <c r="AD140" s="51">
        <f t="shared" si="93"/>
        <v>-5.5907712480248506E-2</v>
      </c>
      <c r="AE140" s="52">
        <f t="shared" si="94"/>
        <v>-0.23966344077287172</v>
      </c>
      <c r="AF140" s="58">
        <v>9.2890842768937461</v>
      </c>
      <c r="AG140" s="56">
        <v>7.8273574882288957</v>
      </c>
      <c r="AH140" s="60">
        <v>4</v>
      </c>
      <c r="AI140" s="50">
        <v>4</v>
      </c>
      <c r="AJ140" s="51">
        <f t="shared" si="95"/>
        <v>9.836143655270746E-3</v>
      </c>
      <c r="AK140" s="52">
        <f t="shared" si="96"/>
        <v>-0.29549217333814681</v>
      </c>
      <c r="AL140" s="59">
        <v>9.2989204205490168</v>
      </c>
      <c r="AM140" s="54">
        <v>7.5318653148907488</v>
      </c>
      <c r="AN140" s="60">
        <v>4</v>
      </c>
      <c r="AO140" s="50">
        <v>4</v>
      </c>
      <c r="AP140" s="51">
        <f t="shared" si="97"/>
        <v>9.5102339908409661E-2</v>
      </c>
      <c r="AQ140" s="52">
        <f t="shared" si="98"/>
        <v>-1.8017826258969194E-3</v>
      </c>
      <c r="AR140" s="58">
        <v>9.3940227604574265</v>
      </c>
      <c r="AS140" s="56">
        <v>7.5300635322648519</v>
      </c>
      <c r="AT140" s="60">
        <v>4</v>
      </c>
      <c r="AU140" s="50">
        <v>4</v>
      </c>
      <c r="AV140" s="51">
        <f t="shared" si="99"/>
        <v>-5.3110417191374992E-2</v>
      </c>
      <c r="AW140" s="52">
        <f t="shared" si="100"/>
        <v>7.6717018465350506E-2</v>
      </c>
      <c r="AX140" s="57">
        <v>9.3409123432660515</v>
      </c>
      <c r="AY140" s="63">
        <v>7.6067805507302024</v>
      </c>
      <c r="AZ140" s="49">
        <v>4</v>
      </c>
      <c r="BA140" s="50">
        <v>4</v>
      </c>
      <c r="BB140" s="51">
        <f t="shared" si="101"/>
        <v>-8.0716072480877088E-2</v>
      </c>
      <c r="BC140" s="52">
        <f t="shared" si="102"/>
        <v>0.25558490365267605</v>
      </c>
      <c r="BD140" s="58">
        <v>9.2601962707851744</v>
      </c>
      <c r="BE140" s="48">
        <v>7.8623654543828785</v>
      </c>
      <c r="BF140" s="49">
        <v>4</v>
      </c>
      <c r="BG140" s="50">
        <v>4</v>
      </c>
      <c r="BH140" s="51">
        <f t="shared" si="103"/>
        <v>-0.22503430763032206</v>
      </c>
      <c r="BI140" s="52">
        <f t="shared" si="104"/>
        <v>0.22077832949034004</v>
      </c>
      <c r="BJ140" s="58">
        <v>9.0351619631548523</v>
      </c>
      <c r="BK140" s="48">
        <v>8.0831437838732185</v>
      </c>
      <c r="BL140" s="49">
        <v>4</v>
      </c>
      <c r="BM140" s="50">
        <v>4</v>
      </c>
    </row>
    <row r="141" spans="1:65" x14ac:dyDescent="0.25">
      <c r="A141" s="108" t="s">
        <v>162</v>
      </c>
      <c r="B141" s="42" t="b">
        <f t="shared" si="84"/>
        <v>1</v>
      </c>
      <c r="C141" s="43">
        <v>3</v>
      </c>
      <c r="D141" s="43">
        <v>4</v>
      </c>
      <c r="E141" s="138">
        <v>2</v>
      </c>
      <c r="F141" s="45">
        <f t="shared" si="85"/>
        <v>2.9322540411342262</v>
      </c>
      <c r="G141" s="46">
        <f t="shared" si="86"/>
        <v>5.7159119190811856</v>
      </c>
      <c r="H141" s="58">
        <v>6.1478666569085982</v>
      </c>
      <c r="I141" s="48">
        <v>3.846250439122926</v>
      </c>
      <c r="J141" s="49">
        <v>2</v>
      </c>
      <c r="K141" s="50">
        <v>2</v>
      </c>
      <c r="L141" s="51">
        <f t="shared" si="87"/>
        <v>-7.9002223545498573E-2</v>
      </c>
      <c r="M141" s="52">
        <f t="shared" si="88"/>
        <v>0.61063301917362889</v>
      </c>
      <c r="N141" s="59">
        <v>6.0688644333630997</v>
      </c>
      <c r="O141" s="54">
        <v>4.4568834582965549</v>
      </c>
      <c r="P141" s="60">
        <v>2</v>
      </c>
      <c r="Q141" s="50">
        <v>2</v>
      </c>
      <c r="R141" s="51">
        <f t="shared" si="89"/>
        <v>9.0874504099931031E-2</v>
      </c>
      <c r="S141" s="52">
        <f t="shared" si="90"/>
        <v>-1.3780182691560205</v>
      </c>
      <c r="T141" s="58">
        <v>6.1597389374630307</v>
      </c>
      <c r="U141" s="56">
        <v>3.0788651891405343</v>
      </c>
      <c r="V141" s="60">
        <v>2</v>
      </c>
      <c r="W141" s="50">
        <v>2</v>
      </c>
      <c r="X141" s="51">
        <f t="shared" si="91"/>
        <v>0.32403446302910588</v>
      </c>
      <c r="Y141" s="52">
        <f t="shared" si="92"/>
        <v>2.0221343712745612</v>
      </c>
      <c r="Z141" s="61">
        <v>6.4837734004921366</v>
      </c>
      <c r="AA141" s="62">
        <v>5.1009995604150955</v>
      </c>
      <c r="AB141" s="60">
        <v>3</v>
      </c>
      <c r="AC141" s="50">
        <v>3</v>
      </c>
      <c r="AD141" s="51">
        <f t="shared" si="93"/>
        <v>-0.31922477676536953</v>
      </c>
      <c r="AE141" s="52">
        <f t="shared" si="94"/>
        <v>0.13851961183199535</v>
      </c>
      <c r="AF141" s="58">
        <v>6.164548623726767</v>
      </c>
      <c r="AG141" s="56">
        <v>5.2395191722470909</v>
      </c>
      <c r="AH141" s="60">
        <v>3</v>
      </c>
      <c r="AI141" s="50">
        <v>3</v>
      </c>
      <c r="AJ141" s="51">
        <f t="shared" si="95"/>
        <v>-0.20817621296782995</v>
      </c>
      <c r="AK141" s="52">
        <f t="shared" si="96"/>
        <v>-0.84846988658283617</v>
      </c>
      <c r="AL141" s="59">
        <v>5.9563724107589371</v>
      </c>
      <c r="AM141" s="54">
        <v>4.3910492856642547</v>
      </c>
      <c r="AN141" s="60">
        <v>2</v>
      </c>
      <c r="AO141" s="50">
        <v>2</v>
      </c>
      <c r="AP141" s="51">
        <f t="shared" si="97"/>
        <v>-9.2422288065967528E-2</v>
      </c>
      <c r="AQ141" s="52">
        <f t="shared" si="98"/>
        <v>-0.10647750401997413</v>
      </c>
      <c r="AR141" s="58">
        <v>5.8639501226929696</v>
      </c>
      <c r="AS141" s="56">
        <v>4.2845717816442805</v>
      </c>
      <c r="AT141" s="60">
        <v>1</v>
      </c>
      <c r="AU141" s="50">
        <v>1</v>
      </c>
      <c r="AV141" s="51">
        <f t="shared" si="99"/>
        <v>-1.3931193283335217</v>
      </c>
      <c r="AW141" s="52">
        <f t="shared" si="100"/>
        <v>0.18625901271516732</v>
      </c>
      <c r="AX141" s="57">
        <v>4.4708307943594479</v>
      </c>
      <c r="AY141" s="63">
        <v>4.4708307943594479</v>
      </c>
      <c r="AZ141" s="49">
        <v>1</v>
      </c>
      <c r="BA141" s="50">
        <v>1</v>
      </c>
      <c r="BB141" s="51">
        <f t="shared" si="101"/>
        <v>-1.0469954250131863E-2</v>
      </c>
      <c r="BC141" s="52">
        <f t="shared" si="102"/>
        <v>-1.0469954250131863E-2</v>
      </c>
      <c r="BD141" s="58">
        <v>4.460360840109316</v>
      </c>
      <c r="BE141" s="48">
        <v>4.460360840109316</v>
      </c>
      <c r="BF141" s="49">
        <v>1</v>
      </c>
      <c r="BG141" s="50">
        <v>1</v>
      </c>
      <c r="BH141" s="51">
        <f t="shared" si="103"/>
        <v>-0.4149302900768701</v>
      </c>
      <c r="BI141" s="52">
        <f t="shared" si="104"/>
        <v>-0.4149302900768701</v>
      </c>
      <c r="BJ141" s="58">
        <v>4.0454305500324459</v>
      </c>
      <c r="BK141" s="48">
        <v>4.0454305500324459</v>
      </c>
      <c r="BL141" s="49">
        <v>1</v>
      </c>
      <c r="BM141" s="50">
        <v>1</v>
      </c>
    </row>
    <row r="142" spans="1:65" x14ac:dyDescent="0.25">
      <c r="A142" s="108" t="s">
        <v>163</v>
      </c>
      <c r="B142" s="42" t="b">
        <f t="shared" si="84"/>
        <v>1</v>
      </c>
      <c r="C142" s="43">
        <v>6</v>
      </c>
      <c r="D142" s="43">
        <v>4</v>
      </c>
      <c r="E142" s="138">
        <v>2</v>
      </c>
      <c r="F142" s="45">
        <f t="shared" si="85"/>
        <v>0</v>
      </c>
      <c r="G142" s="46">
        <f t="shared" si="86"/>
        <v>0</v>
      </c>
      <c r="H142" s="47">
        <v>0</v>
      </c>
      <c r="I142" s="48">
        <v>0</v>
      </c>
      <c r="J142" s="49">
        <v>1</v>
      </c>
      <c r="K142" s="50">
        <v>1</v>
      </c>
      <c r="L142" s="51">
        <f t="shared" si="87"/>
        <v>0</v>
      </c>
      <c r="M142" s="52">
        <f t="shared" si="88"/>
        <v>0</v>
      </c>
      <c r="N142" s="53">
        <v>0</v>
      </c>
      <c r="O142" s="54">
        <v>0</v>
      </c>
      <c r="P142" s="60">
        <v>1</v>
      </c>
      <c r="Q142" s="50">
        <v>1</v>
      </c>
      <c r="R142" s="51">
        <f t="shared" si="89"/>
        <v>0</v>
      </c>
      <c r="S142" s="52">
        <f t="shared" si="90"/>
        <v>0</v>
      </c>
      <c r="T142" s="47">
        <v>0</v>
      </c>
      <c r="U142" s="56">
        <v>0</v>
      </c>
      <c r="V142" s="60">
        <v>1</v>
      </c>
      <c r="W142" s="50">
        <v>1</v>
      </c>
      <c r="X142" s="51">
        <f t="shared" si="91"/>
        <v>0</v>
      </c>
      <c r="Y142" s="52">
        <f t="shared" si="92"/>
        <v>0</v>
      </c>
      <c r="Z142" s="64">
        <v>0</v>
      </c>
      <c r="AA142" s="62">
        <v>0</v>
      </c>
      <c r="AB142" s="60">
        <v>1</v>
      </c>
      <c r="AC142" s="50">
        <v>1</v>
      </c>
      <c r="AD142" s="51">
        <f t="shared" si="93"/>
        <v>0</v>
      </c>
      <c r="AE142" s="52">
        <f t="shared" si="94"/>
        <v>0</v>
      </c>
      <c r="AF142" s="47">
        <v>0</v>
      </c>
      <c r="AG142" s="56">
        <v>0</v>
      </c>
      <c r="AH142" s="60">
        <v>1</v>
      </c>
      <c r="AI142" s="50">
        <v>1</v>
      </c>
      <c r="AJ142" s="51">
        <f t="shared" si="95"/>
        <v>0</v>
      </c>
      <c r="AK142" s="52">
        <f t="shared" si="96"/>
        <v>0</v>
      </c>
      <c r="AL142" s="53">
        <v>0</v>
      </c>
      <c r="AM142" s="54">
        <v>0</v>
      </c>
      <c r="AN142" s="60">
        <v>1</v>
      </c>
      <c r="AO142" s="50">
        <v>1</v>
      </c>
      <c r="AP142" s="51">
        <f t="shared" si="97"/>
        <v>0</v>
      </c>
      <c r="AQ142" s="52">
        <f t="shared" si="98"/>
        <v>0</v>
      </c>
      <c r="AR142" s="47">
        <v>0</v>
      </c>
      <c r="AS142" s="56">
        <v>0</v>
      </c>
      <c r="AT142" s="60">
        <v>1</v>
      </c>
      <c r="AU142" s="50">
        <v>1</v>
      </c>
      <c r="AV142" s="51">
        <f t="shared" si="99"/>
        <v>0</v>
      </c>
      <c r="AW142" s="52">
        <f t="shared" si="100"/>
        <v>0</v>
      </c>
      <c r="AX142" s="57">
        <v>0</v>
      </c>
      <c r="AY142" s="63">
        <v>0</v>
      </c>
      <c r="AZ142" s="49">
        <v>1</v>
      </c>
      <c r="BA142" s="50">
        <v>1</v>
      </c>
      <c r="BB142" s="51">
        <f t="shared" si="101"/>
        <v>0</v>
      </c>
      <c r="BC142" s="52">
        <f t="shared" si="102"/>
        <v>0</v>
      </c>
      <c r="BD142" s="47">
        <v>0</v>
      </c>
      <c r="BE142" s="48">
        <v>0</v>
      </c>
      <c r="BF142" s="49">
        <v>1</v>
      </c>
      <c r="BG142" s="50">
        <v>1</v>
      </c>
      <c r="BH142" s="51">
        <f t="shared" si="103"/>
        <v>0</v>
      </c>
      <c r="BI142" s="52">
        <f t="shared" si="104"/>
        <v>0</v>
      </c>
      <c r="BJ142" s="47">
        <v>0</v>
      </c>
      <c r="BK142" s="48">
        <v>0</v>
      </c>
      <c r="BL142" s="49">
        <v>1</v>
      </c>
      <c r="BM142" s="50">
        <v>1</v>
      </c>
    </row>
    <row r="143" spans="1:65" x14ac:dyDescent="0.25">
      <c r="A143" s="108" t="s">
        <v>164</v>
      </c>
      <c r="B143" s="42" t="b">
        <f t="shared" si="84"/>
        <v>1</v>
      </c>
      <c r="C143" s="43">
        <v>1</v>
      </c>
      <c r="D143" s="43">
        <v>4</v>
      </c>
      <c r="E143" s="138">
        <v>2</v>
      </c>
      <c r="F143" s="45">
        <f t="shared" si="85"/>
        <v>2.1266122427266625</v>
      </c>
      <c r="G143" s="46">
        <f t="shared" si="86"/>
        <v>1.7703534950523805</v>
      </c>
      <c r="H143" s="58">
        <v>5.6462997611273167</v>
      </c>
      <c r="I143" s="48">
        <v>5.6462997611273167</v>
      </c>
      <c r="J143" s="49">
        <v>2</v>
      </c>
      <c r="K143" s="50">
        <v>2</v>
      </c>
      <c r="L143" s="51">
        <f t="shared" si="87"/>
        <v>0.12666860057391016</v>
      </c>
      <c r="M143" s="52">
        <f t="shared" si="88"/>
        <v>0.12666860057391016</v>
      </c>
      <c r="N143" s="59">
        <v>5.7729683617012268</v>
      </c>
      <c r="O143" s="54">
        <v>5.7729683617012268</v>
      </c>
      <c r="P143" s="60">
        <v>2</v>
      </c>
      <c r="Q143" s="50">
        <v>2</v>
      </c>
      <c r="R143" s="51">
        <f t="shared" si="89"/>
        <v>0.91573816635470617</v>
      </c>
      <c r="S143" s="52">
        <f t="shared" si="90"/>
        <v>0.73760879251756517</v>
      </c>
      <c r="T143" s="58">
        <v>6.688706528055933</v>
      </c>
      <c r="U143" s="56">
        <v>6.510577154218792</v>
      </c>
      <c r="V143" s="60">
        <v>3</v>
      </c>
      <c r="W143" s="50">
        <v>3</v>
      </c>
      <c r="X143" s="51">
        <f t="shared" si="91"/>
        <v>-0.3237558925581645</v>
      </c>
      <c r="Y143" s="52">
        <f t="shared" si="92"/>
        <v>-0.1456265187210235</v>
      </c>
      <c r="Z143" s="61">
        <v>6.3649506354977685</v>
      </c>
      <c r="AA143" s="62">
        <v>6.3649506354977685</v>
      </c>
      <c r="AB143" s="60">
        <v>3</v>
      </c>
      <c r="AC143" s="50">
        <v>3</v>
      </c>
      <c r="AD143" s="51">
        <f t="shared" si="93"/>
        <v>0.19511333461008817</v>
      </c>
      <c r="AE143" s="52">
        <f t="shared" si="94"/>
        <v>0.19511333461008817</v>
      </c>
      <c r="AF143" s="58">
        <v>6.5600639701078567</v>
      </c>
      <c r="AG143" s="56">
        <v>6.5600639701078567</v>
      </c>
      <c r="AH143" s="60">
        <v>3</v>
      </c>
      <c r="AI143" s="50">
        <v>3</v>
      </c>
      <c r="AJ143" s="51">
        <f t="shared" si="95"/>
        <v>-0.25983241566082604</v>
      </c>
      <c r="AK143" s="52">
        <f t="shared" si="96"/>
        <v>-0.25983241566082604</v>
      </c>
      <c r="AL143" s="59">
        <v>6.3002315544470306</v>
      </c>
      <c r="AM143" s="54">
        <v>6.3002315544470306</v>
      </c>
      <c r="AN143" s="60">
        <v>3</v>
      </c>
      <c r="AO143" s="50">
        <v>3</v>
      </c>
      <c r="AP143" s="51">
        <f t="shared" si="97"/>
        <v>6.3384366429133365E-2</v>
      </c>
      <c r="AQ143" s="52">
        <f t="shared" si="98"/>
        <v>6.3384366429133365E-2</v>
      </c>
      <c r="AR143" s="58">
        <v>6.363615920876164</v>
      </c>
      <c r="AS143" s="56">
        <v>6.363615920876164</v>
      </c>
      <c r="AT143" s="60">
        <v>3</v>
      </c>
      <c r="AU143" s="50">
        <v>3</v>
      </c>
      <c r="AV143" s="51">
        <f t="shared" si="99"/>
        <v>6.6257629327951761E-2</v>
      </c>
      <c r="AW143" s="52">
        <f t="shared" si="100"/>
        <v>6.6257629327951761E-2</v>
      </c>
      <c r="AX143" s="57">
        <v>6.4298735502041158</v>
      </c>
      <c r="AY143" s="63">
        <v>6.4298735502041158</v>
      </c>
      <c r="AZ143" s="49">
        <v>3</v>
      </c>
      <c r="BA143" s="50">
        <v>3</v>
      </c>
      <c r="BB143" s="51">
        <f t="shared" si="101"/>
        <v>8.2370147561849905E-3</v>
      </c>
      <c r="BC143" s="52">
        <f t="shared" si="102"/>
        <v>8.2370147561849905E-3</v>
      </c>
      <c r="BD143" s="58">
        <v>6.4381105649603008</v>
      </c>
      <c r="BE143" s="48">
        <v>6.4381105649603008</v>
      </c>
      <c r="BF143" s="49">
        <v>3</v>
      </c>
      <c r="BG143" s="50">
        <v>3</v>
      </c>
      <c r="BH143" s="51">
        <f t="shared" si="103"/>
        <v>-0.16762482245569732</v>
      </c>
      <c r="BI143" s="52">
        <f t="shared" si="104"/>
        <v>-0.16762482245569732</v>
      </c>
      <c r="BJ143" s="58">
        <v>6.2704857425046034</v>
      </c>
      <c r="BK143" s="48">
        <v>6.2704857425046034</v>
      </c>
      <c r="BL143" s="49">
        <v>3</v>
      </c>
      <c r="BM143" s="50">
        <v>3</v>
      </c>
    </row>
    <row r="144" spans="1:65" x14ac:dyDescent="0.25">
      <c r="A144" s="108" t="s">
        <v>165</v>
      </c>
      <c r="B144" s="42" t="b">
        <f t="shared" si="84"/>
        <v>1</v>
      </c>
      <c r="C144" s="43">
        <v>6</v>
      </c>
      <c r="D144" s="43">
        <v>4</v>
      </c>
      <c r="E144" s="138">
        <v>2</v>
      </c>
      <c r="F144" s="45">
        <f t="shared" si="85"/>
        <v>0</v>
      </c>
      <c r="G144" s="46">
        <f t="shared" si="86"/>
        <v>0</v>
      </c>
      <c r="H144" s="58">
        <v>0</v>
      </c>
      <c r="I144" s="48">
        <v>0</v>
      </c>
      <c r="J144" s="49">
        <v>1</v>
      </c>
      <c r="K144" s="50">
        <v>1</v>
      </c>
      <c r="L144" s="51">
        <f t="shared" si="87"/>
        <v>0</v>
      </c>
      <c r="M144" s="52">
        <f t="shared" si="88"/>
        <v>0</v>
      </c>
      <c r="N144" s="59">
        <v>0</v>
      </c>
      <c r="O144" s="54">
        <v>0</v>
      </c>
      <c r="P144" s="60">
        <v>1</v>
      </c>
      <c r="Q144" s="50">
        <v>1</v>
      </c>
      <c r="R144" s="51">
        <f t="shared" si="89"/>
        <v>0</v>
      </c>
      <c r="S144" s="52">
        <f t="shared" si="90"/>
        <v>0</v>
      </c>
      <c r="T144" s="58">
        <v>0</v>
      </c>
      <c r="U144" s="56">
        <v>0</v>
      </c>
      <c r="V144" s="60">
        <v>1</v>
      </c>
      <c r="W144" s="50">
        <v>1</v>
      </c>
      <c r="X144" s="51">
        <f t="shared" si="91"/>
        <v>0</v>
      </c>
      <c r="Y144" s="52">
        <f t="shared" si="92"/>
        <v>0</v>
      </c>
      <c r="Z144" s="61">
        <v>0</v>
      </c>
      <c r="AA144" s="62">
        <v>0</v>
      </c>
      <c r="AB144" s="60">
        <v>1</v>
      </c>
      <c r="AC144" s="50">
        <v>1</v>
      </c>
      <c r="AD144" s="51">
        <f t="shared" si="93"/>
        <v>0</v>
      </c>
      <c r="AE144" s="52">
        <f t="shared" si="94"/>
        <v>0</v>
      </c>
      <c r="AF144" s="58">
        <v>0</v>
      </c>
      <c r="AG144" s="56">
        <v>0</v>
      </c>
      <c r="AH144" s="60">
        <v>1</v>
      </c>
      <c r="AI144" s="50">
        <v>1</v>
      </c>
      <c r="AJ144" s="51">
        <f t="shared" si="95"/>
        <v>0</v>
      </c>
      <c r="AK144" s="52">
        <f t="shared" si="96"/>
        <v>0</v>
      </c>
      <c r="AL144" s="59">
        <v>0</v>
      </c>
      <c r="AM144" s="54">
        <v>0</v>
      </c>
      <c r="AN144" s="60">
        <v>1</v>
      </c>
      <c r="AO144" s="50">
        <v>1</v>
      </c>
      <c r="AP144" s="51">
        <f t="shared" si="97"/>
        <v>0</v>
      </c>
      <c r="AQ144" s="52">
        <f t="shared" si="98"/>
        <v>0</v>
      </c>
      <c r="AR144" s="58">
        <v>0</v>
      </c>
      <c r="AS144" s="56">
        <v>0</v>
      </c>
      <c r="AT144" s="60">
        <v>1</v>
      </c>
      <c r="AU144" s="50">
        <v>1</v>
      </c>
      <c r="AV144" s="51">
        <f t="shared" si="99"/>
        <v>0</v>
      </c>
      <c r="AW144" s="52">
        <f t="shared" si="100"/>
        <v>0</v>
      </c>
      <c r="AX144" s="57">
        <v>0</v>
      </c>
      <c r="AY144" s="63">
        <v>0</v>
      </c>
      <c r="AZ144" s="49">
        <v>1</v>
      </c>
      <c r="BA144" s="50">
        <v>1</v>
      </c>
      <c r="BB144" s="51">
        <f t="shared" si="101"/>
        <v>0</v>
      </c>
      <c r="BC144" s="52">
        <f t="shared" si="102"/>
        <v>0</v>
      </c>
      <c r="BD144" s="58">
        <v>0</v>
      </c>
      <c r="BE144" s="48">
        <v>0</v>
      </c>
      <c r="BF144" s="49">
        <v>1</v>
      </c>
      <c r="BG144" s="50">
        <v>1</v>
      </c>
      <c r="BH144" s="51">
        <f t="shared" si="103"/>
        <v>0</v>
      </c>
      <c r="BI144" s="52">
        <f t="shared" si="104"/>
        <v>0</v>
      </c>
      <c r="BJ144" s="58">
        <v>0</v>
      </c>
      <c r="BK144" s="48">
        <v>0</v>
      </c>
      <c r="BL144" s="49">
        <v>1</v>
      </c>
      <c r="BM144" s="50">
        <v>1</v>
      </c>
    </row>
    <row r="145" spans="1:65" x14ac:dyDescent="0.25">
      <c r="A145" s="108" t="s">
        <v>166</v>
      </c>
      <c r="B145" s="42" t="b">
        <f t="shared" si="84"/>
        <v>1</v>
      </c>
      <c r="C145" s="43">
        <v>7</v>
      </c>
      <c r="D145" s="43">
        <v>1</v>
      </c>
      <c r="E145" s="138">
        <v>1</v>
      </c>
      <c r="F145" s="45">
        <f t="shared" si="85"/>
        <v>0.35119659620447052</v>
      </c>
      <c r="G145" s="46">
        <f t="shared" si="86"/>
        <v>1.0612742784307656</v>
      </c>
      <c r="H145" s="58">
        <v>9.8825297363401816</v>
      </c>
      <c r="I145" s="48">
        <v>9.8623232742562958</v>
      </c>
      <c r="J145" s="49">
        <v>4</v>
      </c>
      <c r="K145" s="50">
        <v>4</v>
      </c>
      <c r="L145" s="51">
        <f t="shared" si="87"/>
        <v>-3.9969131407362468E-2</v>
      </c>
      <c r="M145" s="52">
        <f t="shared" si="88"/>
        <v>-0.15703211899304748</v>
      </c>
      <c r="N145" s="59">
        <v>9.8425606049328191</v>
      </c>
      <c r="O145" s="54">
        <v>9.7052911552632484</v>
      </c>
      <c r="P145" s="60">
        <v>4</v>
      </c>
      <c r="Q145" s="50">
        <v>4</v>
      </c>
      <c r="R145" s="51">
        <f t="shared" si="89"/>
        <v>3.3748789163144721E-2</v>
      </c>
      <c r="S145" s="52">
        <f t="shared" si="90"/>
        <v>-0.17940203282781297</v>
      </c>
      <c r="T145" s="58">
        <v>9.8763093940959639</v>
      </c>
      <c r="U145" s="56">
        <v>9.5258891224354354</v>
      </c>
      <c r="V145" s="60">
        <v>4</v>
      </c>
      <c r="W145" s="50">
        <v>4</v>
      </c>
      <c r="X145" s="51">
        <f t="shared" si="91"/>
        <v>5.3623923721657363E-2</v>
      </c>
      <c r="Y145" s="52">
        <f t="shared" si="92"/>
        <v>0.10603022175086174</v>
      </c>
      <c r="Z145" s="61">
        <v>9.9299333178176212</v>
      </c>
      <c r="AA145" s="62">
        <v>9.6319193441862971</v>
      </c>
      <c r="AB145" s="60">
        <v>4</v>
      </c>
      <c r="AC145" s="50">
        <v>4</v>
      </c>
      <c r="AD145" s="51">
        <f t="shared" si="93"/>
        <v>-1.2526749572625562E-3</v>
      </c>
      <c r="AE145" s="52">
        <f t="shared" si="94"/>
        <v>5.9556944671328438E-2</v>
      </c>
      <c r="AF145" s="58">
        <v>9.9286806428603587</v>
      </c>
      <c r="AG145" s="56">
        <v>9.6914762888576256</v>
      </c>
      <c r="AH145" s="60">
        <v>4</v>
      </c>
      <c r="AI145" s="50">
        <v>4</v>
      </c>
      <c r="AJ145" s="51">
        <f t="shared" si="95"/>
        <v>-3.8706514694927918E-2</v>
      </c>
      <c r="AK145" s="52">
        <f t="shared" si="96"/>
        <v>-1.9542875520132341E-2</v>
      </c>
      <c r="AL145" s="59">
        <v>9.8899741281654308</v>
      </c>
      <c r="AM145" s="54">
        <v>9.6719334133374932</v>
      </c>
      <c r="AN145" s="60">
        <v>4</v>
      </c>
      <c r="AO145" s="50">
        <v>4</v>
      </c>
      <c r="AP145" s="51">
        <f t="shared" si="97"/>
        <v>7.7984276312093925E-2</v>
      </c>
      <c r="AQ145" s="52">
        <f t="shared" si="98"/>
        <v>-0.12031225268995271</v>
      </c>
      <c r="AR145" s="58">
        <v>9.9679584044775247</v>
      </c>
      <c r="AS145" s="56">
        <v>9.5516211606475405</v>
      </c>
      <c r="AT145" s="60">
        <v>4</v>
      </c>
      <c r="AU145" s="50">
        <v>4</v>
      </c>
      <c r="AV145" s="51">
        <f t="shared" si="99"/>
        <v>2.1297200758757739E-2</v>
      </c>
      <c r="AW145" s="52">
        <f t="shared" si="100"/>
        <v>4.7780507289242991E-2</v>
      </c>
      <c r="AX145" s="57">
        <v>9.9892556052362824</v>
      </c>
      <c r="AY145" s="63">
        <v>9.5994016679367835</v>
      </c>
      <c r="AZ145" s="49">
        <v>4</v>
      </c>
      <c r="BA145" s="50">
        <v>4</v>
      </c>
      <c r="BB145" s="51">
        <f t="shared" si="101"/>
        <v>-1.997648738463198E-4</v>
      </c>
      <c r="BC145" s="52">
        <f t="shared" si="102"/>
        <v>0.11080836631874469</v>
      </c>
      <c r="BD145" s="58">
        <v>9.9890558403624361</v>
      </c>
      <c r="BE145" s="48">
        <v>9.7102100342555282</v>
      </c>
      <c r="BF145" s="49">
        <v>4</v>
      </c>
      <c r="BG145" s="50">
        <v>4</v>
      </c>
      <c r="BH145" s="51">
        <f t="shared" si="103"/>
        <v>-8.4414320315417513E-2</v>
      </c>
      <c r="BI145" s="52">
        <f t="shared" si="104"/>
        <v>-0.26080895836964224</v>
      </c>
      <c r="BJ145" s="58">
        <v>9.9046415200470186</v>
      </c>
      <c r="BK145" s="48">
        <v>9.449401075885886</v>
      </c>
      <c r="BL145" s="49">
        <v>4</v>
      </c>
      <c r="BM145" s="50">
        <v>4</v>
      </c>
    </row>
    <row r="146" spans="1:65" x14ac:dyDescent="0.25">
      <c r="A146" s="108" t="s">
        <v>167</v>
      </c>
      <c r="B146" s="42" t="b">
        <f t="shared" si="84"/>
        <v>1</v>
      </c>
      <c r="C146" s="43">
        <v>7</v>
      </c>
      <c r="D146" s="43">
        <v>4</v>
      </c>
      <c r="E146" s="138">
        <v>1</v>
      </c>
      <c r="F146" s="45">
        <f t="shared" si="85"/>
        <v>0.33582994277016098</v>
      </c>
      <c r="G146" s="46">
        <f t="shared" si="86"/>
        <v>0.9600501493801552</v>
      </c>
      <c r="H146" s="58">
        <v>9.9999999999999982</v>
      </c>
      <c r="I146" s="48">
        <v>9.920765155781595</v>
      </c>
      <c r="J146" s="49">
        <v>4</v>
      </c>
      <c r="K146" s="50">
        <v>4</v>
      </c>
      <c r="L146" s="51">
        <f t="shared" si="87"/>
        <v>-1.7170830607147636E-2</v>
      </c>
      <c r="M146" s="52">
        <f t="shared" si="88"/>
        <v>-0.10122861857559329</v>
      </c>
      <c r="N146" s="59">
        <v>9.9828291693928506</v>
      </c>
      <c r="O146" s="54">
        <v>9.8195365372060017</v>
      </c>
      <c r="P146" s="60">
        <v>4</v>
      </c>
      <c r="Q146" s="50">
        <v>4</v>
      </c>
      <c r="R146" s="51">
        <f t="shared" si="89"/>
        <v>1.2231185664992594E-2</v>
      </c>
      <c r="S146" s="52">
        <f t="shared" si="90"/>
        <v>-3.1721934812127373E-2</v>
      </c>
      <c r="T146" s="58">
        <v>9.9950603550578432</v>
      </c>
      <c r="U146" s="56">
        <v>9.7878146023938744</v>
      </c>
      <c r="V146" s="60">
        <v>4</v>
      </c>
      <c r="W146" s="50">
        <v>4</v>
      </c>
      <c r="X146" s="51">
        <f t="shared" si="91"/>
        <v>4.9396449421550415E-3</v>
      </c>
      <c r="Y146" s="52">
        <f t="shared" si="92"/>
        <v>-3.2846131896498321E-2</v>
      </c>
      <c r="Z146" s="61">
        <v>9.9999999999999982</v>
      </c>
      <c r="AA146" s="62">
        <v>9.754968470497376</v>
      </c>
      <c r="AB146" s="60">
        <v>4</v>
      </c>
      <c r="AC146" s="50">
        <v>4</v>
      </c>
      <c r="AD146" s="51">
        <f t="shared" si="93"/>
        <v>-5.7823986013383788E-2</v>
      </c>
      <c r="AE146" s="52">
        <f t="shared" si="94"/>
        <v>-0.19208570193251973</v>
      </c>
      <c r="AF146" s="58">
        <v>9.9421760139866144</v>
      </c>
      <c r="AG146" s="56">
        <v>9.5628827685648563</v>
      </c>
      <c r="AH146" s="60">
        <v>4</v>
      </c>
      <c r="AI146" s="50">
        <v>4</v>
      </c>
      <c r="AJ146" s="51">
        <f t="shared" si="95"/>
        <v>-7.9817282534314415E-2</v>
      </c>
      <c r="AK146" s="52">
        <f t="shared" si="96"/>
        <v>0.10370889336053857</v>
      </c>
      <c r="AL146" s="59">
        <v>9.8623587314523</v>
      </c>
      <c r="AM146" s="54">
        <v>9.6665916619253949</v>
      </c>
      <c r="AN146" s="60">
        <v>4</v>
      </c>
      <c r="AO146" s="50">
        <v>4</v>
      </c>
      <c r="AP146" s="51">
        <f t="shared" si="97"/>
        <v>2.8646452813489987E-2</v>
      </c>
      <c r="AQ146" s="52">
        <f t="shared" si="98"/>
        <v>-2.0113509567748267E-2</v>
      </c>
      <c r="AR146" s="58">
        <v>9.89100518426579</v>
      </c>
      <c r="AS146" s="56">
        <v>9.6464781523576466</v>
      </c>
      <c r="AT146" s="60">
        <v>4</v>
      </c>
      <c r="AU146" s="50">
        <v>4</v>
      </c>
      <c r="AV146" s="51">
        <f t="shared" si="99"/>
        <v>-5.211731853608903E-2</v>
      </c>
      <c r="AW146" s="52">
        <f t="shared" si="100"/>
        <v>3.7254326088124401E-2</v>
      </c>
      <c r="AX146" s="57">
        <v>9.838887865729701</v>
      </c>
      <c r="AY146" s="63">
        <v>9.683732478445771</v>
      </c>
      <c r="AZ146" s="49">
        <v>4</v>
      </c>
      <c r="BA146" s="50">
        <v>4</v>
      </c>
      <c r="BB146" s="51">
        <f t="shared" si="101"/>
        <v>5.6117732947452481E-2</v>
      </c>
      <c r="BC146" s="52">
        <f t="shared" si="102"/>
        <v>0.21127312023138245</v>
      </c>
      <c r="BD146" s="58">
        <v>9.8950055986771535</v>
      </c>
      <c r="BE146" s="48">
        <v>9.8950055986771535</v>
      </c>
      <c r="BF146" s="49">
        <v>4</v>
      </c>
      <c r="BG146" s="50">
        <v>4</v>
      </c>
      <c r="BH146" s="51">
        <f t="shared" si="103"/>
        <v>2.696550871113601E-2</v>
      </c>
      <c r="BI146" s="52">
        <f t="shared" si="104"/>
        <v>-0.22981791291562281</v>
      </c>
      <c r="BJ146" s="58">
        <v>9.9219711073882895</v>
      </c>
      <c r="BK146" s="48">
        <v>9.6651876857615306</v>
      </c>
      <c r="BL146" s="49">
        <v>4</v>
      </c>
      <c r="BM146" s="50">
        <v>4</v>
      </c>
    </row>
    <row r="147" spans="1:65" x14ac:dyDescent="0.25">
      <c r="A147" s="108" t="s">
        <v>168</v>
      </c>
      <c r="B147" s="42" t="b">
        <f t="shared" si="84"/>
        <v>1</v>
      </c>
      <c r="C147" s="43">
        <v>5</v>
      </c>
      <c r="D147" s="43">
        <v>4</v>
      </c>
      <c r="E147" s="138">
        <v>2</v>
      </c>
      <c r="F147" s="45">
        <f t="shared" si="85"/>
        <v>0</v>
      </c>
      <c r="G147" s="46">
        <f t="shared" si="86"/>
        <v>0</v>
      </c>
      <c r="H147" s="58">
        <v>0</v>
      </c>
      <c r="I147" s="48">
        <v>0</v>
      </c>
      <c r="J147" s="49">
        <v>1</v>
      </c>
      <c r="K147" s="50">
        <v>1</v>
      </c>
      <c r="L147" s="51">
        <f t="shared" si="87"/>
        <v>0</v>
      </c>
      <c r="M147" s="52">
        <f t="shared" si="88"/>
        <v>0</v>
      </c>
      <c r="N147" s="59">
        <v>0</v>
      </c>
      <c r="O147" s="54">
        <v>0</v>
      </c>
      <c r="P147" s="60">
        <v>1</v>
      </c>
      <c r="Q147" s="50">
        <v>1</v>
      </c>
      <c r="R147" s="51">
        <f t="shared" si="89"/>
        <v>0</v>
      </c>
      <c r="S147" s="52">
        <f t="shared" si="90"/>
        <v>0</v>
      </c>
      <c r="T147" s="58">
        <v>0</v>
      </c>
      <c r="U147" s="56">
        <v>0</v>
      </c>
      <c r="V147" s="60">
        <v>1</v>
      </c>
      <c r="W147" s="50">
        <v>1</v>
      </c>
      <c r="X147" s="51">
        <f t="shared" si="91"/>
        <v>0</v>
      </c>
      <c r="Y147" s="52">
        <f t="shared" si="92"/>
        <v>0</v>
      </c>
      <c r="Z147" s="61">
        <v>0</v>
      </c>
      <c r="AA147" s="62">
        <v>0</v>
      </c>
      <c r="AB147" s="60">
        <v>1</v>
      </c>
      <c r="AC147" s="50">
        <v>1</v>
      </c>
      <c r="AD147" s="51">
        <f t="shared" si="93"/>
        <v>0</v>
      </c>
      <c r="AE147" s="52">
        <f t="shared" si="94"/>
        <v>0</v>
      </c>
      <c r="AF147" s="58">
        <v>0</v>
      </c>
      <c r="AG147" s="56">
        <v>0</v>
      </c>
      <c r="AH147" s="60">
        <v>1</v>
      </c>
      <c r="AI147" s="50">
        <v>1</v>
      </c>
      <c r="AJ147" s="51">
        <f t="shared" si="95"/>
        <v>0</v>
      </c>
      <c r="AK147" s="52">
        <f t="shared" si="96"/>
        <v>0</v>
      </c>
      <c r="AL147" s="59">
        <v>0</v>
      </c>
      <c r="AM147" s="54">
        <v>0</v>
      </c>
      <c r="AN147" s="60">
        <v>1</v>
      </c>
      <c r="AO147" s="50">
        <v>1</v>
      </c>
      <c r="AP147" s="51">
        <f t="shared" si="97"/>
        <v>0</v>
      </c>
      <c r="AQ147" s="52">
        <f t="shared" si="98"/>
        <v>0</v>
      </c>
      <c r="AR147" s="58">
        <v>0</v>
      </c>
      <c r="AS147" s="56">
        <v>0</v>
      </c>
      <c r="AT147" s="60">
        <v>1</v>
      </c>
      <c r="AU147" s="50">
        <v>1</v>
      </c>
      <c r="AV147" s="51">
        <f t="shared" si="99"/>
        <v>0</v>
      </c>
      <c r="AW147" s="52">
        <f t="shared" si="100"/>
        <v>0</v>
      </c>
      <c r="AX147" s="57">
        <v>0</v>
      </c>
      <c r="AY147" s="63">
        <v>0</v>
      </c>
      <c r="AZ147" s="49">
        <v>1</v>
      </c>
      <c r="BA147" s="50">
        <v>1</v>
      </c>
      <c r="BB147" s="51">
        <f t="shared" si="101"/>
        <v>0</v>
      </c>
      <c r="BC147" s="52">
        <f t="shared" si="102"/>
        <v>0</v>
      </c>
      <c r="BD147" s="58">
        <v>0</v>
      </c>
      <c r="BE147" s="48">
        <v>0</v>
      </c>
      <c r="BF147" s="49">
        <v>1</v>
      </c>
      <c r="BG147" s="50">
        <v>1</v>
      </c>
      <c r="BH147" s="51">
        <f t="shared" si="103"/>
        <v>0</v>
      </c>
      <c r="BI147" s="52">
        <f t="shared" si="104"/>
        <v>0</v>
      </c>
      <c r="BJ147" s="58">
        <v>0</v>
      </c>
      <c r="BK147" s="48">
        <v>0</v>
      </c>
      <c r="BL147" s="49">
        <v>1</v>
      </c>
      <c r="BM147" s="50">
        <v>1</v>
      </c>
    </row>
    <row r="148" spans="1:65" x14ac:dyDescent="0.25">
      <c r="A148" s="108" t="s">
        <v>169</v>
      </c>
      <c r="B148" s="42" t="b">
        <f t="shared" si="84"/>
        <v>1</v>
      </c>
      <c r="C148" s="43">
        <v>3</v>
      </c>
      <c r="D148" s="43">
        <v>4</v>
      </c>
      <c r="E148" s="138">
        <v>2</v>
      </c>
      <c r="F148" s="45">
        <f t="shared" si="85"/>
        <v>2.8294773646653653</v>
      </c>
      <c r="G148" s="46">
        <f t="shared" si="86"/>
        <v>2.0401844228897463</v>
      </c>
      <c r="H148" s="58">
        <v>7.8317490368439859</v>
      </c>
      <c r="I148" s="48">
        <v>7.8317490368439859</v>
      </c>
      <c r="J148" s="49">
        <v>3</v>
      </c>
      <c r="K148" s="50">
        <v>3</v>
      </c>
      <c r="L148" s="51">
        <f t="shared" si="87"/>
        <v>0.28224624122907116</v>
      </c>
      <c r="M148" s="52">
        <f t="shared" si="88"/>
        <v>0.28224624122907116</v>
      </c>
      <c r="N148" s="59">
        <v>8.1139952780730571</v>
      </c>
      <c r="O148" s="54">
        <v>8.1139952780730571</v>
      </c>
      <c r="P148" s="60">
        <v>4</v>
      </c>
      <c r="Q148" s="50">
        <v>4</v>
      </c>
      <c r="R148" s="51">
        <f t="shared" si="89"/>
        <v>0.57376698967380513</v>
      </c>
      <c r="S148" s="52">
        <f t="shared" si="90"/>
        <v>-0.216788905638305</v>
      </c>
      <c r="T148" s="58">
        <v>8.6877622677468622</v>
      </c>
      <c r="U148" s="56">
        <v>7.8972063724347521</v>
      </c>
      <c r="V148" s="60">
        <v>4</v>
      </c>
      <c r="W148" s="50">
        <v>4</v>
      </c>
      <c r="X148" s="51">
        <f t="shared" si="91"/>
        <v>-0.54116497028486421</v>
      </c>
      <c r="Y148" s="52">
        <f t="shared" si="92"/>
        <v>-9.5114038371449716E-2</v>
      </c>
      <c r="Z148" s="61">
        <v>8.146597297461998</v>
      </c>
      <c r="AA148" s="62">
        <v>7.8020923340633024</v>
      </c>
      <c r="AB148" s="60">
        <v>4</v>
      </c>
      <c r="AC148" s="50">
        <v>4</v>
      </c>
      <c r="AD148" s="51">
        <f t="shared" si="93"/>
        <v>0.4845646957202554</v>
      </c>
      <c r="AE148" s="52">
        <f t="shared" si="94"/>
        <v>0.427188592820408</v>
      </c>
      <c r="AF148" s="58">
        <v>8.6311619931822534</v>
      </c>
      <c r="AG148" s="56">
        <v>8.2292809268837104</v>
      </c>
      <c r="AH148" s="60">
        <v>4</v>
      </c>
      <c r="AI148" s="50">
        <v>4</v>
      </c>
      <c r="AJ148" s="51">
        <f t="shared" si="95"/>
        <v>-0.15740685040873537</v>
      </c>
      <c r="AK148" s="52">
        <f t="shared" si="96"/>
        <v>-5.4836307138526053E-3</v>
      </c>
      <c r="AL148" s="59">
        <v>8.473755142773518</v>
      </c>
      <c r="AM148" s="54">
        <v>8.2237972961698578</v>
      </c>
      <c r="AN148" s="60">
        <v>4</v>
      </c>
      <c r="AO148" s="50">
        <v>4</v>
      </c>
      <c r="AP148" s="51">
        <f t="shared" si="97"/>
        <v>4.2163228433876654E-2</v>
      </c>
      <c r="AQ148" s="52">
        <f t="shared" si="98"/>
        <v>0.29212107503753693</v>
      </c>
      <c r="AR148" s="58">
        <v>8.5159183712073947</v>
      </c>
      <c r="AS148" s="56">
        <v>8.5159183712073947</v>
      </c>
      <c r="AT148" s="60">
        <v>4</v>
      </c>
      <c r="AU148" s="50">
        <v>4</v>
      </c>
      <c r="AV148" s="51">
        <f t="shared" si="99"/>
        <v>0.69998015299293748</v>
      </c>
      <c r="AW148" s="52">
        <f t="shared" si="100"/>
        <v>0.42211787081566676</v>
      </c>
      <c r="AX148" s="57">
        <v>9.2158985242003322</v>
      </c>
      <c r="AY148" s="63">
        <v>8.9380362420230615</v>
      </c>
      <c r="AZ148" s="49">
        <v>4</v>
      </c>
      <c r="BA148" s="50">
        <v>4</v>
      </c>
      <c r="BB148" s="51">
        <f t="shared" si="101"/>
        <v>4.3368702052504204E-2</v>
      </c>
      <c r="BC148" s="52">
        <f t="shared" si="102"/>
        <v>8.619812328289278E-2</v>
      </c>
      <c r="BD148" s="58">
        <v>9.2592672262528364</v>
      </c>
      <c r="BE148" s="48">
        <v>9.0242343653059542</v>
      </c>
      <c r="BF148" s="49">
        <v>4</v>
      </c>
      <c r="BG148" s="50">
        <v>4</v>
      </c>
      <c r="BH148" s="51">
        <f t="shared" si="103"/>
        <v>4.815533869315658E-3</v>
      </c>
      <c r="BI148" s="52">
        <f t="shared" si="104"/>
        <v>-0.21292594498056339</v>
      </c>
      <c r="BJ148" s="58">
        <v>9.264082760122152</v>
      </c>
      <c r="BK148" s="48">
        <v>8.8113084203253909</v>
      </c>
      <c r="BL148" s="49">
        <v>4</v>
      </c>
      <c r="BM148" s="50">
        <v>4</v>
      </c>
    </row>
    <row r="149" spans="1:65" x14ac:dyDescent="0.25">
      <c r="A149" s="108" t="s">
        <v>170</v>
      </c>
      <c r="B149" s="42" t="b">
        <f t="shared" si="84"/>
        <v>1</v>
      </c>
      <c r="C149" s="43">
        <v>4</v>
      </c>
      <c r="D149" s="43">
        <v>4</v>
      </c>
      <c r="E149" s="138">
        <v>2</v>
      </c>
      <c r="F149" s="45">
        <f t="shared" si="85"/>
        <v>2.3450050152216555</v>
      </c>
      <c r="G149" s="46">
        <f t="shared" si="86"/>
        <v>2.3117728964148254</v>
      </c>
      <c r="H149" s="47">
        <v>0</v>
      </c>
      <c r="I149" s="48">
        <v>0</v>
      </c>
      <c r="J149" s="49">
        <v>1</v>
      </c>
      <c r="K149" s="50">
        <v>1</v>
      </c>
      <c r="L149" s="51">
        <f t="shared" si="87"/>
        <v>1.7521780765740698</v>
      </c>
      <c r="M149" s="52">
        <f t="shared" si="88"/>
        <v>1.7521780765740698</v>
      </c>
      <c r="N149" s="53">
        <v>1.7521780765740698</v>
      </c>
      <c r="O149" s="54">
        <v>1.7521780765740698</v>
      </c>
      <c r="P149" s="55">
        <v>1</v>
      </c>
      <c r="Q149" s="50">
        <v>1</v>
      </c>
      <c r="R149" s="51">
        <f t="shared" si="89"/>
        <v>0.15354068924098163</v>
      </c>
      <c r="S149" s="52">
        <f t="shared" si="90"/>
        <v>0.13692462983756659</v>
      </c>
      <c r="T149" s="47">
        <v>1.9057187658150514</v>
      </c>
      <c r="U149" s="56">
        <v>1.8891027064116364</v>
      </c>
      <c r="V149" s="55">
        <v>1</v>
      </c>
      <c r="W149" s="50">
        <v>1</v>
      </c>
      <c r="X149" s="51">
        <f t="shared" si="91"/>
        <v>-4.3015076025607391E-2</v>
      </c>
      <c r="Y149" s="52">
        <f t="shared" si="92"/>
        <v>-2.6399016622192351E-2</v>
      </c>
      <c r="Z149" s="64">
        <v>1.862703689789444</v>
      </c>
      <c r="AA149" s="62">
        <v>1.862703689789444</v>
      </c>
      <c r="AB149" s="55">
        <v>1</v>
      </c>
      <c r="AC149" s="50">
        <v>1</v>
      </c>
      <c r="AD149" s="51">
        <f t="shared" si="93"/>
        <v>-0.20555308271048345</v>
      </c>
      <c r="AE149" s="52">
        <f t="shared" si="94"/>
        <v>-0.20555308271048345</v>
      </c>
      <c r="AF149" s="47">
        <v>1.6571506070789606</v>
      </c>
      <c r="AG149" s="56">
        <v>1.6571506070789606</v>
      </c>
      <c r="AH149" s="55">
        <v>1</v>
      </c>
      <c r="AI149" s="50">
        <v>1</v>
      </c>
      <c r="AJ149" s="51">
        <f t="shared" si="95"/>
        <v>8.2390798790487274E-2</v>
      </c>
      <c r="AK149" s="52">
        <f t="shared" si="96"/>
        <v>8.2390798790487274E-2</v>
      </c>
      <c r="AL149" s="53">
        <v>1.7395414058694478</v>
      </c>
      <c r="AM149" s="54">
        <v>1.7395414058694478</v>
      </c>
      <c r="AN149" s="55">
        <v>1</v>
      </c>
      <c r="AO149" s="50">
        <v>1</v>
      </c>
      <c r="AP149" s="51">
        <f t="shared" si="97"/>
        <v>-1.4768502473571088E-2</v>
      </c>
      <c r="AQ149" s="52">
        <f t="shared" si="98"/>
        <v>-1.4768502473571088E-2</v>
      </c>
      <c r="AR149" s="47">
        <v>1.7247729033958767</v>
      </c>
      <c r="AS149" s="56">
        <v>1.7247729033958767</v>
      </c>
      <c r="AT149" s="55">
        <v>1</v>
      </c>
      <c r="AU149" s="50">
        <v>1</v>
      </c>
      <c r="AV149" s="51">
        <f t="shared" si="99"/>
        <v>-3.8784633912831046E-2</v>
      </c>
      <c r="AW149" s="52">
        <f t="shared" si="100"/>
        <v>-3.8784633912831046E-2</v>
      </c>
      <c r="AX149" s="57">
        <v>1.6859882694830457</v>
      </c>
      <c r="AY149" s="48">
        <v>1.6859882694830457</v>
      </c>
      <c r="AZ149" s="49">
        <v>1</v>
      </c>
      <c r="BA149" s="50">
        <v>1</v>
      </c>
      <c r="BB149" s="51">
        <f t="shared" si="101"/>
        <v>4.2460162789232925E-3</v>
      </c>
      <c r="BC149" s="52">
        <f t="shared" si="102"/>
        <v>4.2460162789232925E-3</v>
      </c>
      <c r="BD149" s="47">
        <v>1.690234285761969</v>
      </c>
      <c r="BE149" s="48">
        <v>1.690234285761969</v>
      </c>
      <c r="BF149" s="49">
        <v>1</v>
      </c>
      <c r="BG149" s="50">
        <v>1</v>
      </c>
      <c r="BH149" s="51">
        <f t="shared" si="103"/>
        <v>5.0528139214700118E-2</v>
      </c>
      <c r="BI149" s="52">
        <f t="shared" si="104"/>
        <v>5.0528139214700118E-2</v>
      </c>
      <c r="BJ149" s="47">
        <v>1.7407624249766691</v>
      </c>
      <c r="BK149" s="48">
        <v>1.7407624249766691</v>
      </c>
      <c r="BL149" s="49">
        <v>1</v>
      </c>
      <c r="BM149" s="50">
        <v>1</v>
      </c>
    </row>
    <row r="150" spans="1:65" x14ac:dyDescent="0.25">
      <c r="A150" s="108" t="s">
        <v>171</v>
      </c>
      <c r="B150" s="42" t="b">
        <f t="shared" si="84"/>
        <v>1</v>
      </c>
      <c r="C150" s="43">
        <v>6</v>
      </c>
      <c r="D150" s="43">
        <v>4</v>
      </c>
      <c r="E150" s="138">
        <v>2</v>
      </c>
      <c r="F150" s="45">
        <f t="shared" si="85"/>
        <v>1.1177431810400718</v>
      </c>
      <c r="G150" s="46">
        <f t="shared" si="86"/>
        <v>1.1177431810400718</v>
      </c>
      <c r="H150" s="47">
        <v>3.1690526361893898</v>
      </c>
      <c r="I150" s="48">
        <v>3.1690526361893898</v>
      </c>
      <c r="J150" s="49">
        <v>1</v>
      </c>
      <c r="K150" s="50">
        <v>1</v>
      </c>
      <c r="L150" s="51">
        <f t="shared" si="87"/>
        <v>-1.2931441087478568E-2</v>
      </c>
      <c r="M150" s="52">
        <f t="shared" si="88"/>
        <v>-1.2931441087478568E-2</v>
      </c>
      <c r="N150" s="53">
        <v>3.1561211951019112</v>
      </c>
      <c r="O150" s="54">
        <v>3.1561211951019112</v>
      </c>
      <c r="P150" s="55">
        <v>1</v>
      </c>
      <c r="Q150" s="50">
        <v>1</v>
      </c>
      <c r="R150" s="51">
        <f t="shared" si="89"/>
        <v>0.4090716840887052</v>
      </c>
      <c r="S150" s="52">
        <f t="shared" si="90"/>
        <v>0.4090716840887052</v>
      </c>
      <c r="T150" s="47">
        <v>3.5651928791906164</v>
      </c>
      <c r="U150" s="56">
        <v>3.5651928791906164</v>
      </c>
      <c r="V150" s="55">
        <v>1</v>
      </c>
      <c r="W150" s="50">
        <v>1</v>
      </c>
      <c r="X150" s="51">
        <f t="shared" si="91"/>
        <v>-0.15139182043723443</v>
      </c>
      <c r="Y150" s="52">
        <f t="shared" si="92"/>
        <v>-0.15139182043723443</v>
      </c>
      <c r="Z150" s="64">
        <v>3.413801058753382</v>
      </c>
      <c r="AA150" s="62">
        <v>3.413801058753382</v>
      </c>
      <c r="AB150" s="55">
        <v>1</v>
      </c>
      <c r="AC150" s="50">
        <v>1</v>
      </c>
      <c r="AD150" s="51">
        <f t="shared" si="93"/>
        <v>0.15485685153596496</v>
      </c>
      <c r="AE150" s="52">
        <f t="shared" si="94"/>
        <v>0.15485685153596496</v>
      </c>
      <c r="AF150" s="47">
        <v>3.568657910289347</v>
      </c>
      <c r="AG150" s="56">
        <v>3.568657910289347</v>
      </c>
      <c r="AH150" s="55">
        <v>1</v>
      </c>
      <c r="AI150" s="50">
        <v>1</v>
      </c>
      <c r="AJ150" s="51">
        <f t="shared" si="95"/>
        <v>2.8678109840083454E-2</v>
      </c>
      <c r="AK150" s="52">
        <f t="shared" si="96"/>
        <v>2.8678109840083454E-2</v>
      </c>
      <c r="AL150" s="53">
        <v>3.5973360201294304</v>
      </c>
      <c r="AM150" s="54">
        <v>3.5973360201294304</v>
      </c>
      <c r="AN150" s="55">
        <v>1</v>
      </c>
      <c r="AO150" s="50">
        <v>1</v>
      </c>
      <c r="AP150" s="51">
        <f t="shared" si="97"/>
        <v>9.2452663687165426E-2</v>
      </c>
      <c r="AQ150" s="52">
        <f t="shared" si="98"/>
        <v>9.2452663687165426E-2</v>
      </c>
      <c r="AR150" s="47">
        <v>3.6897886838165959</v>
      </c>
      <c r="AS150" s="56">
        <v>3.6897886838165959</v>
      </c>
      <c r="AT150" s="55">
        <v>1</v>
      </c>
      <c r="AU150" s="50">
        <v>1</v>
      </c>
      <c r="AV150" s="51">
        <f t="shared" si="99"/>
        <v>0.20343265271655753</v>
      </c>
      <c r="AW150" s="52">
        <f t="shared" si="100"/>
        <v>0.20343265271655753</v>
      </c>
      <c r="AX150" s="57">
        <v>3.8932213365331534</v>
      </c>
      <c r="AY150" s="48">
        <v>3.8932213365331534</v>
      </c>
      <c r="AZ150" s="49">
        <v>1</v>
      </c>
      <c r="BA150" s="50">
        <v>1</v>
      </c>
      <c r="BB150" s="51">
        <f t="shared" si="101"/>
        <v>-3.7562382048773824E-2</v>
      </c>
      <c r="BC150" s="52">
        <f t="shared" si="102"/>
        <v>-3.7562382048773824E-2</v>
      </c>
      <c r="BD150" s="47">
        <v>3.8556589544843796</v>
      </c>
      <c r="BE150" s="48">
        <v>3.8556589544843796</v>
      </c>
      <c r="BF150" s="49">
        <v>1</v>
      </c>
      <c r="BG150" s="50">
        <v>1</v>
      </c>
      <c r="BH150" s="51">
        <f t="shared" si="103"/>
        <v>2.7365575598108371E-2</v>
      </c>
      <c r="BI150" s="52">
        <f t="shared" si="104"/>
        <v>2.7365575598108371E-2</v>
      </c>
      <c r="BJ150" s="47">
        <v>3.8830245300824879</v>
      </c>
      <c r="BK150" s="48">
        <v>3.8830245300824879</v>
      </c>
      <c r="BL150" s="49">
        <v>1</v>
      </c>
      <c r="BM150" s="50">
        <v>1</v>
      </c>
    </row>
    <row r="151" spans="1:65" x14ac:dyDescent="0.25">
      <c r="A151" s="108" t="s">
        <v>172</v>
      </c>
      <c r="B151" s="42" t="b">
        <f t="shared" si="84"/>
        <v>1</v>
      </c>
      <c r="C151" s="43">
        <v>3</v>
      </c>
      <c r="D151" s="43">
        <v>2</v>
      </c>
      <c r="E151" s="138">
        <v>2</v>
      </c>
      <c r="F151" s="45">
        <f t="shared" si="85"/>
        <v>20.084983234910887</v>
      </c>
      <c r="G151" s="46">
        <f t="shared" si="86"/>
        <v>18.345905867068208</v>
      </c>
      <c r="H151" s="58">
        <v>7.3803596270966887</v>
      </c>
      <c r="I151" s="48">
        <v>7.3803596270966887</v>
      </c>
      <c r="J151" s="49">
        <v>3</v>
      </c>
      <c r="K151" s="50">
        <v>3</v>
      </c>
      <c r="L151" s="51">
        <f t="shared" si="87"/>
        <v>0.52019168232248791</v>
      </c>
      <c r="M151" s="52">
        <f t="shared" si="88"/>
        <v>0.48581595809513889</v>
      </c>
      <c r="N151" s="59">
        <v>7.9005513094191766</v>
      </c>
      <c r="O151" s="54">
        <v>7.8661755851918276</v>
      </c>
      <c r="P151" s="60">
        <v>3</v>
      </c>
      <c r="Q151" s="50">
        <v>3</v>
      </c>
      <c r="R151" s="51">
        <f t="shared" si="89"/>
        <v>6.1462662425397774E-2</v>
      </c>
      <c r="S151" s="52">
        <f t="shared" si="90"/>
        <v>-0.4106536831429306</v>
      </c>
      <c r="T151" s="58">
        <v>7.9620139718445744</v>
      </c>
      <c r="U151" s="56">
        <v>7.455521902048897</v>
      </c>
      <c r="V151" s="60">
        <v>3</v>
      </c>
      <c r="W151" s="50">
        <v>3</v>
      </c>
      <c r="X151" s="51">
        <f t="shared" si="91"/>
        <v>-0.31316970616405104</v>
      </c>
      <c r="Y151" s="52">
        <f t="shared" si="92"/>
        <v>-9.8647360950885776E-2</v>
      </c>
      <c r="Z151" s="61">
        <v>7.6488442656805233</v>
      </c>
      <c r="AA151" s="62">
        <v>7.3568745410980112</v>
      </c>
      <c r="AB151" s="60">
        <v>3</v>
      </c>
      <c r="AC151" s="50">
        <v>3</v>
      </c>
      <c r="AD151" s="51">
        <f t="shared" si="93"/>
        <v>-0.13865251229443132</v>
      </c>
      <c r="AE151" s="52">
        <f t="shared" si="94"/>
        <v>-1.0941094203690618</v>
      </c>
      <c r="AF151" s="58">
        <v>7.510191753386092</v>
      </c>
      <c r="AG151" s="56">
        <v>6.2627651207289494</v>
      </c>
      <c r="AH151" s="60">
        <v>3</v>
      </c>
      <c r="AI151" s="50">
        <v>3</v>
      </c>
      <c r="AJ151" s="51">
        <f t="shared" si="95"/>
        <v>-7.510191753386092</v>
      </c>
      <c r="AK151" s="52">
        <f t="shared" si="96"/>
        <v>-6.2627651207289494</v>
      </c>
      <c r="AL151" s="59">
        <v>0</v>
      </c>
      <c r="AM151" s="54">
        <v>0</v>
      </c>
      <c r="AN151" s="60">
        <v>1</v>
      </c>
      <c r="AO151" s="50">
        <v>1</v>
      </c>
      <c r="AP151" s="51">
        <f t="shared" si="97"/>
        <v>4.5044926983113482</v>
      </c>
      <c r="AQ151" s="52">
        <f t="shared" si="98"/>
        <v>4.3497841329610276</v>
      </c>
      <c r="AR151" s="58">
        <v>4.5044926983113482</v>
      </c>
      <c r="AS151" s="56">
        <v>4.3497841329610276</v>
      </c>
      <c r="AT151" s="60">
        <v>1</v>
      </c>
      <c r="AU151" s="50">
        <v>1</v>
      </c>
      <c r="AV151" s="51">
        <f t="shared" si="99"/>
        <v>-0.11146243902518993</v>
      </c>
      <c r="AW151" s="52">
        <f t="shared" si="100"/>
        <v>-0.32448979143972156</v>
      </c>
      <c r="AX151" s="57">
        <v>4.3930302592861583</v>
      </c>
      <c r="AY151" s="63">
        <v>4.0252943415213061</v>
      </c>
      <c r="AZ151" s="49">
        <v>1</v>
      </c>
      <c r="BA151" s="50">
        <v>1</v>
      </c>
      <c r="BB151" s="51">
        <f t="shared" si="101"/>
        <v>1.2661647608478654</v>
      </c>
      <c r="BC151" s="52">
        <f t="shared" si="102"/>
        <v>0.64717302892959427</v>
      </c>
      <c r="BD151" s="58">
        <v>5.6591950201340238</v>
      </c>
      <c r="BE151" s="48">
        <v>4.6724673704509003</v>
      </c>
      <c r="BF151" s="49">
        <v>1</v>
      </c>
      <c r="BG151" s="50">
        <v>1</v>
      </c>
      <c r="BH151" s="51">
        <f t="shared" si="103"/>
        <v>-5.6591950201340238</v>
      </c>
      <c r="BI151" s="52">
        <f t="shared" si="104"/>
        <v>-4.6724673704509003</v>
      </c>
      <c r="BJ151" s="58">
        <v>0</v>
      </c>
      <c r="BK151" s="48">
        <v>0</v>
      </c>
      <c r="BL151" s="49">
        <v>1</v>
      </c>
      <c r="BM151" s="50">
        <v>1</v>
      </c>
    </row>
    <row r="152" spans="1:65" x14ac:dyDescent="0.25">
      <c r="A152" s="108" t="s">
        <v>173</v>
      </c>
      <c r="B152" s="42" t="b">
        <f t="shared" si="84"/>
        <v>0</v>
      </c>
      <c r="C152" s="43">
        <v>3</v>
      </c>
      <c r="D152" s="43">
        <v>4</v>
      </c>
      <c r="E152" s="138">
        <v>2</v>
      </c>
      <c r="F152" s="45">
        <f t="shared" si="85"/>
        <v>1.4725993115737834</v>
      </c>
      <c r="G152" s="46">
        <f t="shared" si="86"/>
        <v>2.5605395600374434</v>
      </c>
      <c r="H152" s="47" t="s">
        <v>26</v>
      </c>
      <c r="I152" s="48" t="s">
        <v>26</v>
      </c>
      <c r="J152" s="49" t="s">
        <v>26</v>
      </c>
      <c r="K152" s="50" t="s">
        <v>26</v>
      </c>
      <c r="L152" s="51" t="str">
        <f t="shared" si="87"/>
        <v>..</v>
      </c>
      <c r="M152" s="52" t="str">
        <f t="shared" si="88"/>
        <v>..</v>
      </c>
      <c r="N152" s="53" t="s">
        <v>26</v>
      </c>
      <c r="O152" s="54" t="s">
        <v>26</v>
      </c>
      <c r="P152" s="60" t="s">
        <v>26</v>
      </c>
      <c r="Q152" s="50" t="s">
        <v>26</v>
      </c>
      <c r="R152" s="51" t="str">
        <f t="shared" si="89"/>
        <v>..</v>
      </c>
      <c r="S152" s="52" t="str">
        <f t="shared" si="90"/>
        <v>..</v>
      </c>
      <c r="T152" s="47" t="s">
        <v>26</v>
      </c>
      <c r="U152" s="56" t="s">
        <v>26</v>
      </c>
      <c r="V152" s="60" t="s">
        <v>26</v>
      </c>
      <c r="W152" s="50" t="s">
        <v>26</v>
      </c>
      <c r="X152" s="51" t="str">
        <f t="shared" si="91"/>
        <v>..</v>
      </c>
      <c r="Y152" s="52" t="str">
        <f t="shared" si="92"/>
        <v>..</v>
      </c>
      <c r="Z152" s="64">
        <v>4.4098803668097428</v>
      </c>
      <c r="AA152" s="62">
        <v>4.4098803668097428</v>
      </c>
      <c r="AB152" s="60">
        <v>1</v>
      </c>
      <c r="AC152" s="50">
        <v>1</v>
      </c>
      <c r="AD152" s="51">
        <f t="shared" si="93"/>
        <v>0.78496063029456131</v>
      </c>
      <c r="AE152" s="52">
        <f t="shared" si="94"/>
        <v>0.78496063029456131</v>
      </c>
      <c r="AF152" s="47">
        <v>5.1948409971043041</v>
      </c>
      <c r="AG152" s="56">
        <v>5.1948409971043041</v>
      </c>
      <c r="AH152" s="60">
        <v>2</v>
      </c>
      <c r="AI152" s="50">
        <v>2</v>
      </c>
      <c r="AJ152" s="51">
        <f t="shared" si="95"/>
        <v>5.2801458713402027E-2</v>
      </c>
      <c r="AK152" s="52">
        <f t="shared" si="96"/>
        <v>-0.67138932071478141</v>
      </c>
      <c r="AL152" s="53">
        <v>5.2476424558177062</v>
      </c>
      <c r="AM152" s="54">
        <v>4.5234516763895227</v>
      </c>
      <c r="AN152" s="60">
        <v>1</v>
      </c>
      <c r="AO152" s="50">
        <v>1</v>
      </c>
      <c r="AP152" s="51">
        <f t="shared" si="97"/>
        <v>0.16852775757670546</v>
      </c>
      <c r="AQ152" s="52">
        <f t="shared" si="98"/>
        <v>0.76529934052193749</v>
      </c>
      <c r="AR152" s="47">
        <v>5.4161702133944116</v>
      </c>
      <c r="AS152" s="56">
        <v>5.2887510169114602</v>
      </c>
      <c r="AT152" s="60">
        <v>2</v>
      </c>
      <c r="AU152" s="50">
        <v>2</v>
      </c>
      <c r="AV152" s="51">
        <f t="shared" si="99"/>
        <v>-0.35099322342524442</v>
      </c>
      <c r="AW152" s="52">
        <f t="shared" si="100"/>
        <v>-0.223574026942293</v>
      </c>
      <c r="AX152" s="57">
        <v>5.0651769899691672</v>
      </c>
      <c r="AY152" s="63">
        <v>5.0651769899691672</v>
      </c>
      <c r="AZ152" s="49">
        <v>2</v>
      </c>
      <c r="BA152" s="50">
        <v>2</v>
      </c>
      <c r="BB152" s="51">
        <f t="shared" si="101"/>
        <v>3.6137313062663878E-2</v>
      </c>
      <c r="BC152" s="52">
        <f t="shared" si="102"/>
        <v>3.6137313062663878E-2</v>
      </c>
      <c r="BD152" s="47">
        <v>5.1013143030318311</v>
      </c>
      <c r="BE152" s="48">
        <v>5.1013143030318311</v>
      </c>
      <c r="BF152" s="49">
        <v>2</v>
      </c>
      <c r="BG152" s="50">
        <v>2</v>
      </c>
      <c r="BH152" s="51">
        <f t="shared" si="103"/>
        <v>-7.9178928501206336E-2</v>
      </c>
      <c r="BI152" s="52">
        <f t="shared" si="104"/>
        <v>-7.9178928501206336E-2</v>
      </c>
      <c r="BJ152" s="47">
        <v>5.0221353745306248</v>
      </c>
      <c r="BK152" s="48">
        <v>5.0221353745306248</v>
      </c>
      <c r="BL152" s="49">
        <v>2</v>
      </c>
      <c r="BM152" s="50">
        <v>2</v>
      </c>
    </row>
    <row r="153" spans="1:65" x14ac:dyDescent="0.25">
      <c r="A153" s="108" t="s">
        <v>174</v>
      </c>
      <c r="B153" s="42" t="b">
        <f t="shared" si="84"/>
        <v>1</v>
      </c>
      <c r="C153" s="43">
        <v>6</v>
      </c>
      <c r="D153" s="43">
        <v>4</v>
      </c>
      <c r="E153" s="138">
        <v>2</v>
      </c>
      <c r="F153" s="45">
        <f t="shared" si="85"/>
        <v>2.3448945110457782</v>
      </c>
      <c r="G153" s="46">
        <f t="shared" si="86"/>
        <v>2.3448945110457782</v>
      </c>
      <c r="H153" s="47">
        <v>1.8095958842440958</v>
      </c>
      <c r="I153" s="48">
        <v>1.8095958842440958</v>
      </c>
      <c r="J153" s="49">
        <v>1</v>
      </c>
      <c r="K153" s="50">
        <v>1</v>
      </c>
      <c r="L153" s="51">
        <f t="shared" si="87"/>
        <v>1.2151273091508763E-2</v>
      </c>
      <c r="M153" s="52">
        <f t="shared" si="88"/>
        <v>1.2151273091508763E-2</v>
      </c>
      <c r="N153" s="53">
        <v>1.8217471573356045</v>
      </c>
      <c r="O153" s="54">
        <v>1.8217471573356045</v>
      </c>
      <c r="P153" s="55">
        <v>1</v>
      </c>
      <c r="Q153" s="50">
        <v>1</v>
      </c>
      <c r="R153" s="51">
        <f t="shared" si="89"/>
        <v>0.50281102259284327</v>
      </c>
      <c r="S153" s="52">
        <f t="shared" si="90"/>
        <v>0.50281102259284327</v>
      </c>
      <c r="T153" s="47">
        <v>2.3245581799284478</v>
      </c>
      <c r="U153" s="56">
        <v>2.3245581799284478</v>
      </c>
      <c r="V153" s="55">
        <v>1</v>
      </c>
      <c r="W153" s="50">
        <v>1</v>
      </c>
      <c r="X153" s="51">
        <f t="shared" si="91"/>
        <v>-0.62941241015552829</v>
      </c>
      <c r="Y153" s="52">
        <f t="shared" si="92"/>
        <v>-0.62941241015552829</v>
      </c>
      <c r="Z153" s="64">
        <v>1.6951457697729195</v>
      </c>
      <c r="AA153" s="62">
        <v>1.6951457697729195</v>
      </c>
      <c r="AB153" s="55">
        <v>1</v>
      </c>
      <c r="AC153" s="50">
        <v>1</v>
      </c>
      <c r="AD153" s="51">
        <f t="shared" si="93"/>
        <v>-3.3285399460193155E-2</v>
      </c>
      <c r="AE153" s="52">
        <f t="shared" si="94"/>
        <v>-3.3285399460193155E-2</v>
      </c>
      <c r="AF153" s="47">
        <v>1.6618603703127264</v>
      </c>
      <c r="AG153" s="56">
        <v>1.6618603703127264</v>
      </c>
      <c r="AH153" s="55">
        <v>1</v>
      </c>
      <c r="AI153" s="50">
        <v>1</v>
      </c>
      <c r="AJ153" s="51">
        <f t="shared" si="95"/>
        <v>0.13417441677323927</v>
      </c>
      <c r="AK153" s="52">
        <f t="shared" si="96"/>
        <v>0.13417441677323927</v>
      </c>
      <c r="AL153" s="53">
        <v>1.7960347870859656</v>
      </c>
      <c r="AM153" s="54">
        <v>1.7960347870859656</v>
      </c>
      <c r="AN153" s="55">
        <v>1</v>
      </c>
      <c r="AO153" s="50">
        <v>1</v>
      </c>
      <c r="AP153" s="51">
        <f t="shared" si="97"/>
        <v>0.59102949631989499</v>
      </c>
      <c r="AQ153" s="52">
        <f t="shared" si="98"/>
        <v>0.59102949631989499</v>
      </c>
      <c r="AR153" s="47">
        <v>2.3870642834058606</v>
      </c>
      <c r="AS153" s="56">
        <v>2.3870642834058606</v>
      </c>
      <c r="AT153" s="55">
        <v>1</v>
      </c>
      <c r="AU153" s="50">
        <v>1</v>
      </c>
      <c r="AV153" s="51">
        <f t="shared" si="99"/>
        <v>-0.12592507868434311</v>
      </c>
      <c r="AW153" s="52">
        <f t="shared" si="100"/>
        <v>-0.12592507868434311</v>
      </c>
      <c r="AX153" s="57">
        <v>2.2611392047215175</v>
      </c>
      <c r="AY153" s="48">
        <v>2.2611392047215175</v>
      </c>
      <c r="AZ153" s="49">
        <v>1</v>
      </c>
      <c r="BA153" s="50">
        <v>1</v>
      </c>
      <c r="BB153" s="51">
        <f t="shared" si="101"/>
        <v>-7.9470172247431137E-3</v>
      </c>
      <c r="BC153" s="52">
        <f t="shared" si="102"/>
        <v>-7.9470172247431137E-3</v>
      </c>
      <c r="BD153" s="47">
        <v>2.2531921874967744</v>
      </c>
      <c r="BE153" s="48">
        <v>2.2531921874967744</v>
      </c>
      <c r="BF153" s="49">
        <v>1</v>
      </c>
      <c r="BG153" s="50">
        <v>1</v>
      </c>
      <c r="BH153" s="51">
        <f t="shared" si="103"/>
        <v>0.308158396743484</v>
      </c>
      <c r="BI153" s="52">
        <f t="shared" si="104"/>
        <v>0.308158396743484</v>
      </c>
      <c r="BJ153" s="47">
        <v>2.5613505842402584</v>
      </c>
      <c r="BK153" s="48">
        <v>2.5613505842402584</v>
      </c>
      <c r="BL153" s="49">
        <v>1</v>
      </c>
      <c r="BM153" s="50">
        <v>1</v>
      </c>
    </row>
    <row r="154" spans="1:65" x14ac:dyDescent="0.25">
      <c r="A154" s="108" t="s">
        <v>175</v>
      </c>
      <c r="B154" s="42" t="b">
        <f t="shared" si="84"/>
        <v>1</v>
      </c>
      <c r="C154" s="43">
        <v>1</v>
      </c>
      <c r="D154" s="43">
        <v>4</v>
      </c>
      <c r="E154" s="138">
        <v>2</v>
      </c>
      <c r="F154" s="45">
        <f t="shared" si="85"/>
        <v>2.5023219372813674</v>
      </c>
      <c r="G154" s="46">
        <f t="shared" si="86"/>
        <v>2.9582900043570239</v>
      </c>
      <c r="H154" s="47">
        <v>8.34797874919321</v>
      </c>
      <c r="I154" s="48">
        <v>7.6785546497044006</v>
      </c>
      <c r="J154" s="49">
        <v>4</v>
      </c>
      <c r="K154" s="50">
        <v>4</v>
      </c>
      <c r="L154" s="51">
        <f t="shared" si="87"/>
        <v>0.29354227441982772</v>
      </c>
      <c r="M154" s="52">
        <f t="shared" si="88"/>
        <v>0.30000978765786979</v>
      </c>
      <c r="N154" s="53">
        <v>8.6415210236130378</v>
      </c>
      <c r="O154" s="54">
        <v>7.9785644373622704</v>
      </c>
      <c r="P154" s="55">
        <v>4</v>
      </c>
      <c r="Q154" s="50">
        <v>4</v>
      </c>
      <c r="R154" s="51">
        <f t="shared" si="89"/>
        <v>-0.55750996873816661</v>
      </c>
      <c r="S154" s="52">
        <f t="shared" si="90"/>
        <v>-0.92213169510976734</v>
      </c>
      <c r="T154" s="47">
        <v>8.0840110548748711</v>
      </c>
      <c r="U154" s="56">
        <v>7.0564327422525031</v>
      </c>
      <c r="V154" s="55">
        <v>4</v>
      </c>
      <c r="W154" s="50">
        <v>4</v>
      </c>
      <c r="X154" s="51">
        <f t="shared" si="91"/>
        <v>-0.70976024719582842</v>
      </c>
      <c r="Y154" s="52">
        <f t="shared" si="92"/>
        <v>-0.64865329609037481</v>
      </c>
      <c r="Z154" s="64">
        <v>7.3742508076790427</v>
      </c>
      <c r="AA154" s="62">
        <v>6.4077794461621282</v>
      </c>
      <c r="AB154" s="55">
        <v>3</v>
      </c>
      <c r="AC154" s="50">
        <v>3</v>
      </c>
      <c r="AD154" s="51">
        <f t="shared" si="93"/>
        <v>-0.28268954524377143</v>
      </c>
      <c r="AE154" s="52">
        <f t="shared" si="94"/>
        <v>0.38592744013318647</v>
      </c>
      <c r="AF154" s="47">
        <v>7.0915612624352713</v>
      </c>
      <c r="AG154" s="56">
        <v>6.7937068862953147</v>
      </c>
      <c r="AH154" s="55">
        <v>3</v>
      </c>
      <c r="AI154" s="50">
        <v>3</v>
      </c>
      <c r="AJ154" s="51">
        <f t="shared" si="95"/>
        <v>0.3756466630015014</v>
      </c>
      <c r="AK154" s="52">
        <f t="shared" si="96"/>
        <v>-0.10685197137047098</v>
      </c>
      <c r="AL154" s="53">
        <v>7.4672079254367727</v>
      </c>
      <c r="AM154" s="54">
        <v>6.6868549149248437</v>
      </c>
      <c r="AN154" s="55">
        <v>3</v>
      </c>
      <c r="AO154" s="50">
        <v>3</v>
      </c>
      <c r="AP154" s="51">
        <f t="shared" si="97"/>
        <v>9.2993586604618983E-2</v>
      </c>
      <c r="AQ154" s="52">
        <f t="shared" si="98"/>
        <v>0.40676421701690924</v>
      </c>
      <c r="AR154" s="47">
        <v>7.5602015120413917</v>
      </c>
      <c r="AS154" s="56">
        <v>7.093619131941753</v>
      </c>
      <c r="AT154" s="55">
        <v>3</v>
      </c>
      <c r="AU154" s="50">
        <v>3</v>
      </c>
      <c r="AV154" s="51">
        <f t="shared" si="99"/>
        <v>-7.3731326917527262E-2</v>
      </c>
      <c r="AW154" s="52">
        <f t="shared" si="100"/>
        <v>1.6796052599315381E-2</v>
      </c>
      <c r="AX154" s="57">
        <v>7.4864701851238644</v>
      </c>
      <c r="AY154" s="48">
        <v>7.1104151845410684</v>
      </c>
      <c r="AZ154" s="49">
        <v>3</v>
      </c>
      <c r="BA154" s="50">
        <v>3</v>
      </c>
      <c r="BB154" s="51">
        <f t="shared" si="101"/>
        <v>5.2167483935975589E-2</v>
      </c>
      <c r="BC154" s="52">
        <f t="shared" si="102"/>
        <v>0.14548514573004034</v>
      </c>
      <c r="BD154" s="47">
        <v>7.53863766905984</v>
      </c>
      <c r="BE154" s="48">
        <v>7.2559003302711087</v>
      </c>
      <c r="BF154" s="49">
        <v>3</v>
      </c>
      <c r="BG154" s="50">
        <v>3</v>
      </c>
      <c r="BH154" s="51">
        <f t="shared" si="103"/>
        <v>-6.4280841224150009E-2</v>
      </c>
      <c r="BI154" s="52">
        <f t="shared" si="104"/>
        <v>2.5670398649089599E-2</v>
      </c>
      <c r="BJ154" s="47">
        <v>7.47435682783569</v>
      </c>
      <c r="BK154" s="48">
        <v>7.2815707289201983</v>
      </c>
      <c r="BL154" s="49">
        <v>3</v>
      </c>
      <c r="BM154" s="50">
        <v>3</v>
      </c>
    </row>
    <row r="155" spans="1:65" ht="15" customHeight="1" x14ac:dyDescent="0.25">
      <c r="A155" s="108" t="s">
        <v>176</v>
      </c>
      <c r="B155" s="42" t="b">
        <f t="shared" si="84"/>
        <v>0</v>
      </c>
      <c r="C155" s="43">
        <v>5</v>
      </c>
      <c r="D155" s="43">
        <v>4</v>
      </c>
      <c r="E155" s="138">
        <v>2</v>
      </c>
      <c r="F155" s="45">
        <f t="shared" si="85"/>
        <v>2.3643448751855138</v>
      </c>
      <c r="G155" s="46">
        <f t="shared" si="86"/>
        <v>2.3643448751855138</v>
      </c>
      <c r="H155" s="58">
        <v>2.0141256660233284</v>
      </c>
      <c r="I155" s="48">
        <v>2.0141256660233284</v>
      </c>
      <c r="J155" s="49">
        <v>1</v>
      </c>
      <c r="K155" s="50">
        <v>1</v>
      </c>
      <c r="L155" s="51">
        <f t="shared" si="87"/>
        <v>2.0588986819342736E-2</v>
      </c>
      <c r="M155" s="52">
        <f t="shared" si="88"/>
        <v>2.0588986819342736E-2</v>
      </c>
      <c r="N155" s="59">
        <v>2.0347146528426712</v>
      </c>
      <c r="O155" s="54">
        <v>2.0347146528426712</v>
      </c>
      <c r="P155" s="60">
        <v>1</v>
      </c>
      <c r="Q155" s="50">
        <v>1</v>
      </c>
      <c r="R155" s="51">
        <f t="shared" si="89"/>
        <v>4.0901349724955516E-3</v>
      </c>
      <c r="S155" s="52">
        <f t="shared" si="90"/>
        <v>4.0901349724955516E-3</v>
      </c>
      <c r="T155" s="58">
        <v>2.0388047878151667</v>
      </c>
      <c r="U155" s="56">
        <v>2.0388047878151667</v>
      </c>
      <c r="V155" s="60">
        <v>1</v>
      </c>
      <c r="W155" s="50">
        <v>1</v>
      </c>
      <c r="X155" s="51">
        <f t="shared" si="91"/>
        <v>-2.6293996360563288E-2</v>
      </c>
      <c r="Y155" s="52">
        <f t="shared" si="92"/>
        <v>-2.6293996360563288E-2</v>
      </c>
      <c r="Z155" s="61">
        <v>2.0125107914546034</v>
      </c>
      <c r="AA155" s="62">
        <v>2.0125107914546034</v>
      </c>
      <c r="AB155" s="60">
        <v>1</v>
      </c>
      <c r="AC155" s="50">
        <v>1</v>
      </c>
      <c r="AD155" s="51">
        <f t="shared" si="93"/>
        <v>0.10797130767038654</v>
      </c>
      <c r="AE155" s="52">
        <f t="shared" si="94"/>
        <v>0.10797130767038654</v>
      </c>
      <c r="AF155" s="58">
        <v>2.12048209912499</v>
      </c>
      <c r="AG155" s="56">
        <v>2.12048209912499</v>
      </c>
      <c r="AH155" s="60">
        <v>1</v>
      </c>
      <c r="AI155" s="50">
        <v>1</v>
      </c>
      <c r="AJ155" s="51">
        <f t="shared" si="95"/>
        <v>4.2459175118867876E-2</v>
      </c>
      <c r="AK155" s="52">
        <f t="shared" si="96"/>
        <v>4.2459175118867876E-2</v>
      </c>
      <c r="AL155" s="59">
        <v>2.1629412742438578</v>
      </c>
      <c r="AM155" s="54">
        <v>2.1629412742438578</v>
      </c>
      <c r="AN155" s="60">
        <v>1</v>
      </c>
      <c r="AO155" s="50">
        <v>1</v>
      </c>
      <c r="AP155" s="51">
        <f t="shared" si="97"/>
        <v>-2.1629412742438578</v>
      </c>
      <c r="AQ155" s="52">
        <f t="shared" si="98"/>
        <v>-2.1629412742438578</v>
      </c>
      <c r="AR155" s="58">
        <v>0</v>
      </c>
      <c r="AS155" s="56">
        <v>0</v>
      </c>
      <c r="AT155" s="60">
        <v>1</v>
      </c>
      <c r="AU155" s="50">
        <v>1</v>
      </c>
      <c r="AV155" s="51">
        <f t="shared" si="99"/>
        <v>0</v>
      </c>
      <c r="AW155" s="52">
        <f t="shared" si="100"/>
        <v>0</v>
      </c>
      <c r="AX155" s="57">
        <v>0</v>
      </c>
      <c r="AY155" s="63">
        <v>0</v>
      </c>
      <c r="AZ155" s="49">
        <v>1</v>
      </c>
      <c r="BA155" s="50">
        <v>1</v>
      </c>
      <c r="BB155" s="51" t="str">
        <f t="shared" si="101"/>
        <v>..</v>
      </c>
      <c r="BC155" s="52" t="str">
        <f t="shared" si="102"/>
        <v>..</v>
      </c>
      <c r="BD155" s="58" t="s">
        <v>26</v>
      </c>
      <c r="BE155" s="48" t="s">
        <v>26</v>
      </c>
      <c r="BF155" s="49" t="s">
        <v>26</v>
      </c>
      <c r="BG155" s="50" t="s">
        <v>26</v>
      </c>
      <c r="BH155" s="51" t="str">
        <f t="shared" si="103"/>
        <v>..</v>
      </c>
      <c r="BI155" s="52" t="str">
        <f t="shared" si="104"/>
        <v>..</v>
      </c>
      <c r="BJ155" s="58">
        <v>7.0646192707875564</v>
      </c>
      <c r="BK155" s="48">
        <v>5.5059885253575125</v>
      </c>
      <c r="BL155" s="49">
        <v>3</v>
      </c>
      <c r="BM155" s="50">
        <v>3</v>
      </c>
    </row>
    <row r="156" spans="1:65" x14ac:dyDescent="0.25">
      <c r="A156" s="108" t="s">
        <v>177</v>
      </c>
      <c r="B156" s="42" t="b">
        <f t="shared" si="84"/>
        <v>1</v>
      </c>
      <c r="C156" s="43">
        <v>7</v>
      </c>
      <c r="D156" s="43">
        <v>4</v>
      </c>
      <c r="E156" s="138">
        <v>1</v>
      </c>
      <c r="F156" s="45">
        <f t="shared" si="85"/>
        <v>1.5077296257730737</v>
      </c>
      <c r="G156" s="46">
        <f t="shared" si="86"/>
        <v>1.9352480911193499</v>
      </c>
      <c r="H156" s="58">
        <v>6.073035351157416</v>
      </c>
      <c r="I156" s="48">
        <v>4.7109881114066061</v>
      </c>
      <c r="J156" s="49">
        <v>2</v>
      </c>
      <c r="K156" s="50">
        <v>2</v>
      </c>
      <c r="L156" s="51">
        <f t="shared" si="87"/>
        <v>-0.19133292774131139</v>
      </c>
      <c r="M156" s="52">
        <f t="shared" si="88"/>
        <v>-1.1594298969211714E-2</v>
      </c>
      <c r="N156" s="59">
        <v>5.8817024234161046</v>
      </c>
      <c r="O156" s="54">
        <v>4.6993938124373944</v>
      </c>
      <c r="P156" s="60">
        <v>1</v>
      </c>
      <c r="Q156" s="50">
        <v>1</v>
      </c>
      <c r="R156" s="51">
        <f t="shared" si="89"/>
        <v>7.9500314895359026E-2</v>
      </c>
      <c r="S156" s="52">
        <f t="shared" si="90"/>
        <v>0.23638702986441018</v>
      </c>
      <c r="T156" s="58">
        <v>5.9612027383114636</v>
      </c>
      <c r="U156" s="56">
        <v>4.9357808423018046</v>
      </c>
      <c r="V156" s="60">
        <v>3</v>
      </c>
      <c r="W156" s="50">
        <v>3</v>
      </c>
      <c r="X156" s="51">
        <f t="shared" si="91"/>
        <v>0.40350419595567288</v>
      </c>
      <c r="Y156" s="52">
        <f t="shared" si="92"/>
        <v>8.5052993462859661E-2</v>
      </c>
      <c r="Z156" s="61">
        <v>6.3647069342671365</v>
      </c>
      <c r="AA156" s="62">
        <v>5.0208338357646642</v>
      </c>
      <c r="AB156" s="60">
        <v>3</v>
      </c>
      <c r="AC156" s="50">
        <v>3</v>
      </c>
      <c r="AD156" s="51">
        <f t="shared" si="93"/>
        <v>0.35659474436371585</v>
      </c>
      <c r="AE156" s="52">
        <f t="shared" si="94"/>
        <v>0.71972708561431897</v>
      </c>
      <c r="AF156" s="58">
        <v>6.7213016786308524</v>
      </c>
      <c r="AG156" s="56">
        <v>5.7405609213789832</v>
      </c>
      <c r="AH156" s="60">
        <v>3</v>
      </c>
      <c r="AI156" s="50">
        <v>3</v>
      </c>
      <c r="AJ156" s="51">
        <f t="shared" si="95"/>
        <v>1.3956782620614838E-2</v>
      </c>
      <c r="AK156" s="52">
        <f t="shared" si="96"/>
        <v>0.14432794668191562</v>
      </c>
      <c r="AL156" s="59">
        <v>6.7352584612514672</v>
      </c>
      <c r="AM156" s="54">
        <v>5.8848888680608988</v>
      </c>
      <c r="AN156" s="60">
        <v>3</v>
      </c>
      <c r="AO156" s="50">
        <v>3</v>
      </c>
      <c r="AP156" s="51">
        <f t="shared" si="97"/>
        <v>8.3335568801318871E-2</v>
      </c>
      <c r="AQ156" s="52">
        <f t="shared" si="98"/>
        <v>1.8664938047546542E-2</v>
      </c>
      <c r="AR156" s="58">
        <v>6.8185940300527861</v>
      </c>
      <c r="AS156" s="56">
        <v>5.9035538061084454</v>
      </c>
      <c r="AT156" s="60">
        <v>3</v>
      </c>
      <c r="AU156" s="50">
        <v>3</v>
      </c>
      <c r="AV156" s="51">
        <f t="shared" si="99"/>
        <v>-5.6126212243271745E-2</v>
      </c>
      <c r="AW156" s="52">
        <f t="shared" si="100"/>
        <v>-0.20275211338898824</v>
      </c>
      <c r="AX156" s="57">
        <v>6.7624678178095143</v>
      </c>
      <c r="AY156" s="63">
        <v>5.7008016927194571</v>
      </c>
      <c r="AZ156" s="49">
        <v>3</v>
      </c>
      <c r="BA156" s="50">
        <v>3</v>
      </c>
      <c r="BB156" s="51">
        <f t="shared" si="101"/>
        <v>0.21030641497219982</v>
      </c>
      <c r="BC156" s="52">
        <f t="shared" si="102"/>
        <v>-0.49113525955182258</v>
      </c>
      <c r="BD156" s="58">
        <v>6.9727742327817142</v>
      </c>
      <c r="BE156" s="48">
        <v>5.2096664331676346</v>
      </c>
      <c r="BF156" s="49">
        <v>3</v>
      </c>
      <c r="BG156" s="50">
        <v>3</v>
      </c>
      <c r="BH156" s="51">
        <f t="shared" si="103"/>
        <v>-0.11307246417960926</v>
      </c>
      <c r="BI156" s="52">
        <f t="shared" si="104"/>
        <v>2.5606425538276412E-2</v>
      </c>
      <c r="BJ156" s="58">
        <v>6.8597017686021049</v>
      </c>
      <c r="BK156" s="48">
        <v>5.235272858705911</v>
      </c>
      <c r="BL156" s="49">
        <v>3</v>
      </c>
      <c r="BM156" s="50">
        <v>3</v>
      </c>
    </row>
    <row r="157" spans="1:65" x14ac:dyDescent="0.25">
      <c r="A157" s="108" t="s">
        <v>178</v>
      </c>
      <c r="B157" s="42" t="b">
        <f t="shared" si="84"/>
        <v>1</v>
      </c>
      <c r="C157" s="43">
        <v>4</v>
      </c>
      <c r="D157" s="43">
        <v>4</v>
      </c>
      <c r="E157" s="138">
        <v>2</v>
      </c>
      <c r="F157" s="45">
        <f t="shared" si="85"/>
        <v>0</v>
      </c>
      <c r="G157" s="46">
        <f t="shared" si="86"/>
        <v>0</v>
      </c>
      <c r="H157" s="58">
        <v>0</v>
      </c>
      <c r="I157" s="48">
        <v>0</v>
      </c>
      <c r="J157" s="49">
        <v>1</v>
      </c>
      <c r="K157" s="50">
        <v>1</v>
      </c>
      <c r="L157" s="51">
        <f t="shared" si="87"/>
        <v>0</v>
      </c>
      <c r="M157" s="52">
        <f t="shared" si="88"/>
        <v>0</v>
      </c>
      <c r="N157" s="59">
        <v>0</v>
      </c>
      <c r="O157" s="54">
        <v>0</v>
      </c>
      <c r="P157" s="60">
        <v>1</v>
      </c>
      <c r="Q157" s="50">
        <v>1</v>
      </c>
      <c r="R157" s="51">
        <f t="shared" si="89"/>
        <v>0</v>
      </c>
      <c r="S157" s="52">
        <f t="shared" si="90"/>
        <v>0</v>
      </c>
      <c r="T157" s="58">
        <v>0</v>
      </c>
      <c r="U157" s="56">
        <v>0</v>
      </c>
      <c r="V157" s="60">
        <v>1</v>
      </c>
      <c r="W157" s="50">
        <v>1</v>
      </c>
      <c r="X157" s="51">
        <f t="shared" si="91"/>
        <v>0</v>
      </c>
      <c r="Y157" s="52">
        <f t="shared" si="92"/>
        <v>0</v>
      </c>
      <c r="Z157" s="61">
        <v>0</v>
      </c>
      <c r="AA157" s="62">
        <v>0</v>
      </c>
      <c r="AB157" s="60">
        <v>1</v>
      </c>
      <c r="AC157" s="50">
        <v>1</v>
      </c>
      <c r="AD157" s="51">
        <f t="shared" si="93"/>
        <v>0</v>
      </c>
      <c r="AE157" s="52">
        <f t="shared" si="94"/>
        <v>0</v>
      </c>
      <c r="AF157" s="58">
        <v>0</v>
      </c>
      <c r="AG157" s="56">
        <v>0</v>
      </c>
      <c r="AH157" s="60">
        <v>1</v>
      </c>
      <c r="AI157" s="50">
        <v>1</v>
      </c>
      <c r="AJ157" s="51">
        <f t="shared" si="95"/>
        <v>0</v>
      </c>
      <c r="AK157" s="52">
        <f t="shared" si="96"/>
        <v>0</v>
      </c>
      <c r="AL157" s="59">
        <v>0</v>
      </c>
      <c r="AM157" s="54">
        <v>0</v>
      </c>
      <c r="AN157" s="60">
        <v>1</v>
      </c>
      <c r="AO157" s="50">
        <v>1</v>
      </c>
      <c r="AP157" s="51">
        <f t="shared" si="97"/>
        <v>0</v>
      </c>
      <c r="AQ157" s="52">
        <f t="shared" si="98"/>
        <v>0</v>
      </c>
      <c r="AR157" s="58">
        <v>0</v>
      </c>
      <c r="AS157" s="56">
        <v>0</v>
      </c>
      <c r="AT157" s="60">
        <v>1</v>
      </c>
      <c r="AU157" s="50">
        <v>1</v>
      </c>
      <c r="AV157" s="51">
        <f t="shared" si="99"/>
        <v>0</v>
      </c>
      <c r="AW157" s="52">
        <f t="shared" si="100"/>
        <v>0</v>
      </c>
      <c r="AX157" s="57">
        <v>0</v>
      </c>
      <c r="AY157" s="63">
        <v>0</v>
      </c>
      <c r="AZ157" s="49">
        <v>1</v>
      </c>
      <c r="BA157" s="50">
        <v>1</v>
      </c>
      <c r="BB157" s="51">
        <f t="shared" si="101"/>
        <v>0</v>
      </c>
      <c r="BC157" s="52">
        <f t="shared" si="102"/>
        <v>0</v>
      </c>
      <c r="BD157" s="58">
        <v>0</v>
      </c>
      <c r="BE157" s="48">
        <v>0</v>
      </c>
      <c r="BF157" s="49">
        <v>1</v>
      </c>
      <c r="BG157" s="50">
        <v>1</v>
      </c>
      <c r="BH157" s="51">
        <f t="shared" si="103"/>
        <v>0</v>
      </c>
      <c r="BI157" s="52">
        <f t="shared" si="104"/>
        <v>0</v>
      </c>
      <c r="BJ157" s="58">
        <v>0</v>
      </c>
      <c r="BK157" s="48">
        <v>0</v>
      </c>
      <c r="BL157" s="49">
        <v>1</v>
      </c>
      <c r="BM157" s="50">
        <v>1</v>
      </c>
    </row>
    <row r="158" spans="1:65" x14ac:dyDescent="0.25">
      <c r="A158" s="108" t="s">
        <v>179</v>
      </c>
      <c r="B158" s="42" t="b">
        <f t="shared" si="84"/>
        <v>1</v>
      </c>
      <c r="C158" s="43">
        <v>6</v>
      </c>
      <c r="D158" s="43">
        <v>4</v>
      </c>
      <c r="E158" s="138">
        <v>2</v>
      </c>
      <c r="F158" s="45">
        <f t="shared" si="85"/>
        <v>3.1819273973537117</v>
      </c>
      <c r="G158" s="46">
        <f t="shared" si="86"/>
        <v>3.1819273973537117</v>
      </c>
      <c r="H158" s="58">
        <v>0</v>
      </c>
      <c r="I158" s="48">
        <v>0</v>
      </c>
      <c r="J158" s="49">
        <v>1</v>
      </c>
      <c r="K158" s="50">
        <v>1</v>
      </c>
      <c r="L158" s="51">
        <f t="shared" si="87"/>
        <v>0</v>
      </c>
      <c r="M158" s="52">
        <f t="shared" si="88"/>
        <v>0</v>
      </c>
      <c r="N158" s="59">
        <v>0</v>
      </c>
      <c r="O158" s="54">
        <v>0</v>
      </c>
      <c r="P158" s="60">
        <v>1</v>
      </c>
      <c r="Q158" s="50">
        <v>1</v>
      </c>
      <c r="R158" s="51">
        <f t="shared" si="89"/>
        <v>0</v>
      </c>
      <c r="S158" s="52">
        <f t="shared" si="90"/>
        <v>0</v>
      </c>
      <c r="T158" s="58">
        <v>0</v>
      </c>
      <c r="U158" s="56">
        <v>0</v>
      </c>
      <c r="V158" s="60">
        <v>1</v>
      </c>
      <c r="W158" s="50">
        <v>1</v>
      </c>
      <c r="X158" s="51">
        <f t="shared" si="91"/>
        <v>0</v>
      </c>
      <c r="Y158" s="52">
        <f t="shared" si="92"/>
        <v>0</v>
      </c>
      <c r="Z158" s="61">
        <v>0</v>
      </c>
      <c r="AA158" s="62">
        <v>0</v>
      </c>
      <c r="AB158" s="60">
        <v>1</v>
      </c>
      <c r="AC158" s="50">
        <v>1</v>
      </c>
      <c r="AD158" s="51">
        <f t="shared" si="93"/>
        <v>0</v>
      </c>
      <c r="AE158" s="52">
        <f t="shared" si="94"/>
        <v>0</v>
      </c>
      <c r="AF158" s="58">
        <v>0</v>
      </c>
      <c r="AG158" s="56">
        <v>0</v>
      </c>
      <c r="AH158" s="60">
        <v>1</v>
      </c>
      <c r="AI158" s="50">
        <v>1</v>
      </c>
      <c r="AJ158" s="51">
        <f t="shared" si="95"/>
        <v>2.5349163679146036</v>
      </c>
      <c r="AK158" s="52">
        <f t="shared" si="96"/>
        <v>2.5349163679146036</v>
      </c>
      <c r="AL158" s="59">
        <v>2.5349163679146036</v>
      </c>
      <c r="AM158" s="54">
        <v>2.5349163679146036</v>
      </c>
      <c r="AN158" s="60">
        <v>1</v>
      </c>
      <c r="AO158" s="50">
        <v>1</v>
      </c>
      <c r="AP158" s="51">
        <f t="shared" si="97"/>
        <v>1.1273386875020552E-2</v>
      </c>
      <c r="AQ158" s="52">
        <f t="shared" si="98"/>
        <v>1.1273386875020552E-2</v>
      </c>
      <c r="AR158" s="58">
        <v>2.5461897547896242</v>
      </c>
      <c r="AS158" s="56">
        <v>2.5461897547896242</v>
      </c>
      <c r="AT158" s="60">
        <v>1</v>
      </c>
      <c r="AU158" s="50">
        <v>1</v>
      </c>
      <c r="AV158" s="51">
        <f t="shared" si="99"/>
        <v>-5.320219693508399E-2</v>
      </c>
      <c r="AW158" s="52">
        <f t="shared" si="100"/>
        <v>-5.320219693508399E-2</v>
      </c>
      <c r="AX158" s="57">
        <v>2.4929875578545402</v>
      </c>
      <c r="AY158" s="63">
        <v>2.4929875578545402</v>
      </c>
      <c r="AZ158" s="49">
        <v>1</v>
      </c>
      <c r="BA158" s="50">
        <v>1</v>
      </c>
      <c r="BB158" s="51">
        <f t="shared" si="101"/>
        <v>1.8853186907974884E-2</v>
      </c>
      <c r="BC158" s="52">
        <f t="shared" si="102"/>
        <v>1.8853186907974884E-2</v>
      </c>
      <c r="BD158" s="58">
        <v>2.5118407447625151</v>
      </c>
      <c r="BE158" s="48">
        <v>2.5118407447625151</v>
      </c>
      <c r="BF158" s="49">
        <v>1</v>
      </c>
      <c r="BG158" s="50">
        <v>1</v>
      </c>
      <c r="BH158" s="51">
        <f t="shared" si="103"/>
        <v>-0.5636822587210284</v>
      </c>
      <c r="BI158" s="52">
        <f t="shared" si="104"/>
        <v>-0.5636822587210284</v>
      </c>
      <c r="BJ158" s="58">
        <v>1.9481584860414867</v>
      </c>
      <c r="BK158" s="48">
        <v>1.9481584860414867</v>
      </c>
      <c r="BL158" s="49">
        <v>1</v>
      </c>
      <c r="BM158" s="50">
        <v>1</v>
      </c>
    </row>
    <row r="159" spans="1:65" x14ac:dyDescent="0.25">
      <c r="A159" s="108" t="s">
        <v>180</v>
      </c>
      <c r="B159" s="42" t="b">
        <f t="shared" si="84"/>
        <v>1</v>
      </c>
      <c r="C159" s="43">
        <v>4</v>
      </c>
      <c r="D159" s="43">
        <v>4</v>
      </c>
      <c r="E159" s="138">
        <v>2</v>
      </c>
      <c r="F159" s="45">
        <f t="shared" si="85"/>
        <v>3.5080233513987453</v>
      </c>
      <c r="G159" s="46">
        <f t="shared" si="86"/>
        <v>5.1694304572747338</v>
      </c>
      <c r="H159" s="47">
        <v>5.267378890294145</v>
      </c>
      <c r="I159" s="48">
        <v>5.267378890294145</v>
      </c>
      <c r="J159" s="49">
        <v>2</v>
      </c>
      <c r="K159" s="50">
        <v>2</v>
      </c>
      <c r="L159" s="51">
        <f t="shared" si="87"/>
        <v>-0.20184498422370201</v>
      </c>
      <c r="M159" s="52">
        <f t="shared" si="88"/>
        <v>-0.20184498422370201</v>
      </c>
      <c r="N159" s="53">
        <v>5.065533906070443</v>
      </c>
      <c r="O159" s="54">
        <v>5.065533906070443</v>
      </c>
      <c r="P159" s="55">
        <v>2</v>
      </c>
      <c r="Q159" s="50">
        <v>2</v>
      </c>
      <c r="R159" s="51">
        <f t="shared" si="89"/>
        <v>-0.71133312050020336</v>
      </c>
      <c r="S159" s="52">
        <f t="shared" si="90"/>
        <v>-0.71133312050020336</v>
      </c>
      <c r="T159" s="47">
        <v>4.3542007855702396</v>
      </c>
      <c r="U159" s="56">
        <v>4.3542007855702396</v>
      </c>
      <c r="V159" s="55">
        <v>1</v>
      </c>
      <c r="W159" s="50">
        <v>1</v>
      </c>
      <c r="X159" s="51">
        <f t="shared" si="91"/>
        <v>-1.1312124061115369E-2</v>
      </c>
      <c r="Y159" s="52">
        <f t="shared" si="92"/>
        <v>-1.1312124061115369E-2</v>
      </c>
      <c r="Z159" s="64">
        <v>4.3428886615091242</v>
      </c>
      <c r="AA159" s="62">
        <v>4.3428886615091242</v>
      </c>
      <c r="AB159" s="55">
        <v>1</v>
      </c>
      <c r="AC159" s="50">
        <v>1</v>
      </c>
      <c r="AD159" s="51">
        <f t="shared" si="93"/>
        <v>0.43466703204706825</v>
      </c>
      <c r="AE159" s="52">
        <f t="shared" si="94"/>
        <v>0.43466703204706825</v>
      </c>
      <c r="AF159" s="47">
        <v>4.7775556935561925</v>
      </c>
      <c r="AG159" s="56">
        <v>4.7775556935561925</v>
      </c>
      <c r="AH159" s="55">
        <v>1</v>
      </c>
      <c r="AI159" s="50">
        <v>1</v>
      </c>
      <c r="AJ159" s="51">
        <f t="shared" si="95"/>
        <v>0.85998636768816361</v>
      </c>
      <c r="AK159" s="52">
        <f t="shared" si="96"/>
        <v>0.85998636768816361</v>
      </c>
      <c r="AL159" s="53">
        <v>5.6375420612443561</v>
      </c>
      <c r="AM159" s="54">
        <v>5.6375420612443561</v>
      </c>
      <c r="AN159" s="55">
        <v>2</v>
      </c>
      <c r="AO159" s="50">
        <v>2</v>
      </c>
      <c r="AP159" s="51">
        <f t="shared" si="97"/>
        <v>0.20339737035444294</v>
      </c>
      <c r="AQ159" s="52">
        <f t="shared" si="98"/>
        <v>0.20339737035444294</v>
      </c>
      <c r="AR159" s="47">
        <v>5.840939431598799</v>
      </c>
      <c r="AS159" s="56">
        <v>5.840939431598799</v>
      </c>
      <c r="AT159" s="55">
        <v>2</v>
      </c>
      <c r="AU159" s="50">
        <v>2</v>
      </c>
      <c r="AV159" s="51">
        <f t="shared" si="99"/>
        <v>-0.55361220005357126</v>
      </c>
      <c r="AW159" s="52">
        <f t="shared" si="100"/>
        <v>-0.55361220005357126</v>
      </c>
      <c r="AX159" s="57">
        <v>5.2873272315452278</v>
      </c>
      <c r="AY159" s="48">
        <v>5.2873272315452278</v>
      </c>
      <c r="AZ159" s="49">
        <v>2</v>
      </c>
      <c r="BA159" s="50">
        <v>2</v>
      </c>
      <c r="BB159" s="51">
        <f t="shared" si="101"/>
        <v>-0.45415501105200473</v>
      </c>
      <c r="BC159" s="52">
        <f t="shared" si="102"/>
        <v>-0.45415501105200473</v>
      </c>
      <c r="BD159" s="47">
        <v>4.833172220493223</v>
      </c>
      <c r="BE159" s="48">
        <v>4.833172220493223</v>
      </c>
      <c r="BF159" s="49">
        <v>1</v>
      </c>
      <c r="BG159" s="50">
        <v>1</v>
      </c>
      <c r="BH159" s="51">
        <f t="shared" si="103"/>
        <v>7.7715141418473799E-2</v>
      </c>
      <c r="BI159" s="52">
        <f t="shared" si="104"/>
        <v>-1.7391222472944619</v>
      </c>
      <c r="BJ159" s="47">
        <v>4.9108873619116968</v>
      </c>
      <c r="BK159" s="48">
        <v>3.0940499731987612</v>
      </c>
      <c r="BL159" s="49">
        <v>1</v>
      </c>
      <c r="BM159" s="50">
        <v>1</v>
      </c>
    </row>
    <row r="160" spans="1:65" x14ac:dyDescent="0.25">
      <c r="A160" s="108" t="s">
        <v>181</v>
      </c>
      <c r="B160" s="42" t="b">
        <f t="shared" si="84"/>
        <v>1</v>
      </c>
      <c r="C160" s="43">
        <v>5</v>
      </c>
      <c r="D160" s="43">
        <v>4</v>
      </c>
      <c r="E160" s="138">
        <v>2</v>
      </c>
      <c r="F160" s="45">
        <f t="shared" si="85"/>
        <v>0</v>
      </c>
      <c r="G160" s="46">
        <f t="shared" si="86"/>
        <v>0</v>
      </c>
      <c r="H160" s="47">
        <v>0</v>
      </c>
      <c r="I160" s="48">
        <v>0</v>
      </c>
      <c r="J160" s="49">
        <v>1</v>
      </c>
      <c r="K160" s="50">
        <v>1</v>
      </c>
      <c r="L160" s="51">
        <f t="shared" si="87"/>
        <v>0</v>
      </c>
      <c r="M160" s="52">
        <f t="shared" si="88"/>
        <v>0</v>
      </c>
      <c r="N160" s="53">
        <v>0</v>
      </c>
      <c r="O160" s="54">
        <v>0</v>
      </c>
      <c r="P160" s="60">
        <v>1</v>
      </c>
      <c r="Q160" s="50">
        <v>1</v>
      </c>
      <c r="R160" s="51">
        <f t="shared" si="89"/>
        <v>0</v>
      </c>
      <c r="S160" s="52">
        <f t="shared" si="90"/>
        <v>0</v>
      </c>
      <c r="T160" s="47">
        <v>0</v>
      </c>
      <c r="U160" s="56">
        <v>0</v>
      </c>
      <c r="V160" s="60">
        <v>1</v>
      </c>
      <c r="W160" s="50">
        <v>1</v>
      </c>
      <c r="X160" s="51">
        <f t="shared" si="91"/>
        <v>0</v>
      </c>
      <c r="Y160" s="52">
        <f t="shared" si="92"/>
        <v>0</v>
      </c>
      <c r="Z160" s="64">
        <v>0</v>
      </c>
      <c r="AA160" s="62">
        <v>0</v>
      </c>
      <c r="AB160" s="60">
        <v>1</v>
      </c>
      <c r="AC160" s="50">
        <v>1</v>
      </c>
      <c r="AD160" s="51">
        <f t="shared" si="93"/>
        <v>0</v>
      </c>
      <c r="AE160" s="52">
        <f t="shared" si="94"/>
        <v>0</v>
      </c>
      <c r="AF160" s="47">
        <v>0</v>
      </c>
      <c r="AG160" s="56">
        <v>0</v>
      </c>
      <c r="AH160" s="60">
        <v>1</v>
      </c>
      <c r="AI160" s="50">
        <v>1</v>
      </c>
      <c r="AJ160" s="51">
        <f t="shared" si="95"/>
        <v>0</v>
      </c>
      <c r="AK160" s="52">
        <f t="shared" si="96"/>
        <v>0</v>
      </c>
      <c r="AL160" s="53">
        <v>0</v>
      </c>
      <c r="AM160" s="54">
        <v>0</v>
      </c>
      <c r="AN160" s="60">
        <v>1</v>
      </c>
      <c r="AO160" s="50">
        <v>1</v>
      </c>
      <c r="AP160" s="51">
        <f t="shared" si="97"/>
        <v>0</v>
      </c>
      <c r="AQ160" s="52">
        <f t="shared" si="98"/>
        <v>0</v>
      </c>
      <c r="AR160" s="47">
        <v>0</v>
      </c>
      <c r="AS160" s="56">
        <v>0</v>
      </c>
      <c r="AT160" s="60">
        <v>1</v>
      </c>
      <c r="AU160" s="50">
        <v>1</v>
      </c>
      <c r="AV160" s="51">
        <f t="shared" si="99"/>
        <v>0</v>
      </c>
      <c r="AW160" s="52">
        <f t="shared" si="100"/>
        <v>0</v>
      </c>
      <c r="AX160" s="57">
        <v>0</v>
      </c>
      <c r="AY160" s="63">
        <v>0</v>
      </c>
      <c r="AZ160" s="49">
        <v>1</v>
      </c>
      <c r="BA160" s="50">
        <v>1</v>
      </c>
      <c r="BB160" s="51">
        <f t="shared" si="101"/>
        <v>0</v>
      </c>
      <c r="BC160" s="52">
        <f t="shared" si="102"/>
        <v>0</v>
      </c>
      <c r="BD160" s="47">
        <v>0</v>
      </c>
      <c r="BE160" s="48">
        <v>0</v>
      </c>
      <c r="BF160" s="49">
        <v>1</v>
      </c>
      <c r="BG160" s="50">
        <v>1</v>
      </c>
      <c r="BH160" s="51">
        <f t="shared" si="103"/>
        <v>0</v>
      </c>
      <c r="BI160" s="52">
        <f t="shared" si="104"/>
        <v>0</v>
      </c>
      <c r="BJ160" s="47">
        <v>0</v>
      </c>
      <c r="BK160" s="48">
        <v>0</v>
      </c>
      <c r="BL160" s="49">
        <v>1</v>
      </c>
      <c r="BM160" s="50">
        <v>1</v>
      </c>
    </row>
    <row r="161" spans="1:65" x14ac:dyDescent="0.25">
      <c r="A161" s="108" t="s">
        <v>182</v>
      </c>
      <c r="B161" s="42" t="b">
        <f t="shared" si="84"/>
        <v>1</v>
      </c>
      <c r="C161" s="43">
        <v>7</v>
      </c>
      <c r="D161" s="43">
        <v>1</v>
      </c>
      <c r="E161" s="138">
        <v>1</v>
      </c>
      <c r="F161" s="45">
        <f t="shared" si="85"/>
        <v>0.45684793126113732</v>
      </c>
      <c r="G161" s="46">
        <f t="shared" si="86"/>
        <v>1.9244173427231654</v>
      </c>
      <c r="H161" s="58">
        <v>9.7405325044166293</v>
      </c>
      <c r="I161" s="48">
        <v>9.2408931586599063</v>
      </c>
      <c r="J161" s="49">
        <v>4</v>
      </c>
      <c r="K161" s="50">
        <v>4</v>
      </c>
      <c r="L161" s="51">
        <f t="shared" si="87"/>
        <v>7.5829473791358737E-2</v>
      </c>
      <c r="M161" s="52">
        <f t="shared" si="88"/>
        <v>-6.0750619718586307E-2</v>
      </c>
      <c r="N161" s="59">
        <v>9.8163619782079881</v>
      </c>
      <c r="O161" s="54">
        <v>9.18014253894132</v>
      </c>
      <c r="P161" s="60">
        <v>4</v>
      </c>
      <c r="Q161" s="50">
        <v>4</v>
      </c>
      <c r="R161" s="51">
        <f t="shared" si="89"/>
        <v>-4.7393056918558329E-2</v>
      </c>
      <c r="S161" s="52">
        <f t="shared" si="90"/>
        <v>-0.12668039960341915</v>
      </c>
      <c r="T161" s="58">
        <v>9.7689689212894297</v>
      </c>
      <c r="U161" s="56">
        <v>9.0534621393379009</v>
      </c>
      <c r="V161" s="60">
        <v>4</v>
      </c>
      <c r="W161" s="50">
        <v>4</v>
      </c>
      <c r="X161" s="51">
        <f t="shared" si="91"/>
        <v>-1.6463564843649081E-2</v>
      </c>
      <c r="Y161" s="52">
        <f t="shared" si="92"/>
        <v>-0.52260658923379388</v>
      </c>
      <c r="Z161" s="61">
        <v>9.7525053564457806</v>
      </c>
      <c r="AA161" s="62">
        <v>8.530855550104107</v>
      </c>
      <c r="AB161" s="60">
        <v>4</v>
      </c>
      <c r="AC161" s="50">
        <v>4</v>
      </c>
      <c r="AD161" s="51">
        <f t="shared" si="93"/>
        <v>-4.276388337271797E-2</v>
      </c>
      <c r="AE161" s="52">
        <f t="shared" si="94"/>
        <v>-0.29322803360358485</v>
      </c>
      <c r="AF161" s="58">
        <v>9.7097414730730627</v>
      </c>
      <c r="AG161" s="56">
        <v>8.2376275165005222</v>
      </c>
      <c r="AH161" s="60">
        <v>4</v>
      </c>
      <c r="AI161" s="50">
        <v>4</v>
      </c>
      <c r="AJ161" s="51">
        <f t="shared" si="95"/>
        <v>0.11855230043587461</v>
      </c>
      <c r="AK161" s="52">
        <f t="shared" si="96"/>
        <v>0.6402270918691304</v>
      </c>
      <c r="AL161" s="59">
        <v>9.8282937735089373</v>
      </c>
      <c r="AM161" s="54">
        <v>8.8778546083696526</v>
      </c>
      <c r="AN161" s="60">
        <v>4</v>
      </c>
      <c r="AO161" s="50">
        <v>4</v>
      </c>
      <c r="AP161" s="51">
        <f t="shared" si="97"/>
        <v>-4.457144031526461E-2</v>
      </c>
      <c r="AQ161" s="52">
        <f t="shared" si="98"/>
        <v>-0.13805663366360754</v>
      </c>
      <c r="AR161" s="58">
        <v>9.7837223331936727</v>
      </c>
      <c r="AS161" s="56">
        <v>8.739797974706045</v>
      </c>
      <c r="AT161" s="60">
        <v>4</v>
      </c>
      <c r="AU161" s="50">
        <v>4</v>
      </c>
      <c r="AV161" s="51">
        <f t="shared" si="99"/>
        <v>5.1293955284696935E-2</v>
      </c>
      <c r="AW161" s="52">
        <f t="shared" si="100"/>
        <v>-3.032267661916066E-2</v>
      </c>
      <c r="AX161" s="57">
        <v>9.8350162884783696</v>
      </c>
      <c r="AY161" s="63">
        <v>8.7094752980868844</v>
      </c>
      <c r="AZ161" s="49">
        <v>4</v>
      </c>
      <c r="BA161" s="50">
        <v>4</v>
      </c>
      <c r="BB161" s="51">
        <f t="shared" si="101"/>
        <v>-3.5336732105889723E-2</v>
      </c>
      <c r="BC161" s="52">
        <f t="shared" si="102"/>
        <v>-3.7359462260132759E-2</v>
      </c>
      <c r="BD161" s="58">
        <v>9.7996795563724799</v>
      </c>
      <c r="BE161" s="48">
        <v>8.6721158358267516</v>
      </c>
      <c r="BF161" s="49">
        <v>4</v>
      </c>
      <c r="BG161" s="50">
        <v>4</v>
      </c>
      <c r="BH161" s="51">
        <f t="shared" si="103"/>
        <v>2.464352419312732E-2</v>
      </c>
      <c r="BI161" s="52">
        <f t="shared" si="104"/>
        <v>-7.5185836151749896E-2</v>
      </c>
      <c r="BJ161" s="58">
        <v>9.8243230805656072</v>
      </c>
      <c r="BK161" s="48">
        <v>8.5969299996750017</v>
      </c>
      <c r="BL161" s="49">
        <v>4</v>
      </c>
      <c r="BM161" s="50">
        <v>4</v>
      </c>
    </row>
    <row r="162" spans="1:65" x14ac:dyDescent="0.25">
      <c r="A162" s="108" t="s">
        <v>183</v>
      </c>
      <c r="B162" s="42" t="b">
        <f t="shared" si="84"/>
        <v>1</v>
      </c>
      <c r="C162" s="43">
        <v>2</v>
      </c>
      <c r="D162" s="43">
        <v>4</v>
      </c>
      <c r="E162" s="138">
        <v>1</v>
      </c>
      <c r="F162" s="45">
        <f t="shared" si="85"/>
        <v>0.51086570423652766</v>
      </c>
      <c r="G162" s="46">
        <f t="shared" si="86"/>
        <v>3.0648435981386335</v>
      </c>
      <c r="H162" s="58">
        <v>9.61802044300555</v>
      </c>
      <c r="I162" s="48">
        <v>9.1258023133650443</v>
      </c>
      <c r="J162" s="49">
        <v>4</v>
      </c>
      <c r="K162" s="50">
        <v>4</v>
      </c>
      <c r="L162" s="51">
        <f t="shared" si="87"/>
        <v>4.5838869934442528E-2</v>
      </c>
      <c r="M162" s="52">
        <f t="shared" si="88"/>
        <v>-8.1969401239764039E-2</v>
      </c>
      <c r="N162" s="59">
        <v>9.6638593129399926</v>
      </c>
      <c r="O162" s="54">
        <v>9.0438329121252803</v>
      </c>
      <c r="P162" s="60">
        <v>4</v>
      </c>
      <c r="Q162" s="50">
        <v>4</v>
      </c>
      <c r="R162" s="51">
        <f t="shared" si="89"/>
        <v>9.9093524874849237E-3</v>
      </c>
      <c r="S162" s="52">
        <f t="shared" si="90"/>
        <v>2.9807562651615882E-3</v>
      </c>
      <c r="T162" s="58">
        <v>9.6737686654274775</v>
      </c>
      <c r="U162" s="56">
        <v>9.0468136683904419</v>
      </c>
      <c r="V162" s="60">
        <v>4</v>
      </c>
      <c r="W162" s="50">
        <v>4</v>
      </c>
      <c r="X162" s="51">
        <f t="shared" si="91"/>
        <v>-5.6048814201867359E-2</v>
      </c>
      <c r="Y162" s="52">
        <f t="shared" si="92"/>
        <v>-1.1274768854890374</v>
      </c>
      <c r="Z162" s="61">
        <v>9.6177198512256101</v>
      </c>
      <c r="AA162" s="62">
        <v>7.9193367829014045</v>
      </c>
      <c r="AB162" s="60">
        <v>4</v>
      </c>
      <c r="AC162" s="50">
        <v>4</v>
      </c>
      <c r="AD162" s="51">
        <f t="shared" si="93"/>
        <v>-6.8862655605570922E-2</v>
      </c>
      <c r="AE162" s="52">
        <f t="shared" si="94"/>
        <v>-0.18793423678439147</v>
      </c>
      <c r="AF162" s="58">
        <v>9.5488571956200392</v>
      </c>
      <c r="AG162" s="56">
        <v>7.7314025461170131</v>
      </c>
      <c r="AH162" s="60">
        <v>4</v>
      </c>
      <c r="AI162" s="50">
        <v>4</v>
      </c>
      <c r="AJ162" s="51">
        <f t="shared" si="95"/>
        <v>0.13929232846050787</v>
      </c>
      <c r="AK162" s="52">
        <f t="shared" si="96"/>
        <v>0.8875666978168999</v>
      </c>
      <c r="AL162" s="59">
        <v>9.6881495240805471</v>
      </c>
      <c r="AM162" s="54">
        <v>8.6189692439339129</v>
      </c>
      <c r="AN162" s="60">
        <v>4</v>
      </c>
      <c r="AO162" s="50">
        <v>4</v>
      </c>
      <c r="AP162" s="51">
        <f t="shared" si="97"/>
        <v>5.6871060468850487E-2</v>
      </c>
      <c r="AQ162" s="52">
        <f t="shared" si="98"/>
        <v>0.22386673445306116</v>
      </c>
      <c r="AR162" s="58">
        <v>9.7450205845493976</v>
      </c>
      <c r="AS162" s="56">
        <v>8.8428359783869741</v>
      </c>
      <c r="AT162" s="60">
        <v>4</v>
      </c>
      <c r="AU162" s="50">
        <v>4</v>
      </c>
      <c r="AV162" s="51">
        <f t="shared" si="99"/>
        <v>-1.3520158996291443E-2</v>
      </c>
      <c r="AW162" s="52">
        <f t="shared" si="100"/>
        <v>-0.1374085874999551</v>
      </c>
      <c r="AX162" s="57">
        <v>9.7315004255531061</v>
      </c>
      <c r="AY162" s="63">
        <v>8.705427390887019</v>
      </c>
      <c r="AZ162" s="49">
        <v>4</v>
      </c>
      <c r="BA162" s="50">
        <v>4</v>
      </c>
      <c r="BB162" s="51">
        <f t="shared" si="101"/>
        <v>5.562555420670634E-4</v>
      </c>
      <c r="BC162" s="52">
        <f t="shared" si="102"/>
        <v>0.22501436836481403</v>
      </c>
      <c r="BD162" s="58">
        <v>9.7320566810951732</v>
      </c>
      <c r="BE162" s="48">
        <v>8.930441759251833</v>
      </c>
      <c r="BF162" s="49">
        <v>4</v>
      </c>
      <c r="BG162" s="50">
        <v>4</v>
      </c>
      <c r="BH162" s="51">
        <f t="shared" si="103"/>
        <v>-0.11996620853944506</v>
      </c>
      <c r="BI162" s="52">
        <f t="shared" si="104"/>
        <v>-0.19062593022554886</v>
      </c>
      <c r="BJ162" s="58">
        <v>9.6120904725557281</v>
      </c>
      <c r="BK162" s="48">
        <v>8.7398158290262842</v>
      </c>
      <c r="BL162" s="49">
        <v>4</v>
      </c>
      <c r="BM162" s="50">
        <v>4</v>
      </c>
    </row>
    <row r="163" spans="1:65" x14ac:dyDescent="0.25">
      <c r="A163" s="108" t="s">
        <v>184</v>
      </c>
      <c r="B163" s="42" t="b">
        <f t="shared" ref="B163:B169" si="105">AND(H163&lt;=10,N163&lt;=10,T163&lt;=10,Z163&lt;=10,AF163&lt;=10,AL163&lt;=10,AR163&lt;=10,BD163&lt;=10,BJ163&lt;=10,AX163&lt;=10)</f>
        <v>1</v>
      </c>
      <c r="C163" s="43">
        <v>1</v>
      </c>
      <c r="D163" s="43">
        <v>3</v>
      </c>
      <c r="E163" s="138">
        <v>2</v>
      </c>
      <c r="F163" s="45">
        <f t="shared" ref="F163:F169" si="106">IF(L163="..",0,SQRT(POWER(L163,2)))+IF(AD163="..",0,SQRT(POWER(AD163,2)))+IF(R163="..",0,SQRT(POWER(R163,2)))+IF(X163="..",0,SQRT(POWER(X163,2)))+IF(AJ163="..",0,SQRT(POWER(AJ163,2)))+IF(AP163="..",0,SQRT(POWER(AP163,2)))+IF(AV163="..",0,SQRT(POWER(AV163,2)))+IF(BB163="..",0,SQRT(POWER(BB163,2)))+IF(BH163="..",0,SQRT(POWER(BH163,2)))</f>
        <v>0.71106153215574608</v>
      </c>
      <c r="G163" s="46">
        <f t="shared" ref="G163:G169" si="107">IF(M163="..",0,SQRT(POWER(M163,2)))+IF(AE163="..",0,SQRT(POWER(AE163,2)))+IF(S163="..",0,SQRT(POWER(S163,2)))+IF(Y163="..",0,SQRT(POWER(Y163,2)))+IF(AK163="..",0,SQRT(POWER(AK163,2)))+IF(AQ163="..",0,SQRT(POWER(AQ163,2)))+IF(AW163="..",0,SQRT(POWER(AW163,2)))+IF(BC163="..",0,SQRT(POWER(BC163,2)))+IF(BI163="..",0,SQRT(POWER(BI163,2)))</f>
        <v>1.4200839006671782</v>
      </c>
      <c r="H163" s="58">
        <v>8.6368277573803454</v>
      </c>
      <c r="I163" s="48">
        <v>8.2380317830943834</v>
      </c>
      <c r="J163" s="49">
        <v>4</v>
      </c>
      <c r="K163" s="50">
        <v>4</v>
      </c>
      <c r="L163" s="51">
        <f t="shared" ref="L163:L169" si="108">IF(OR(H163="..",N163=".."),"..",SQRT(N163*N163)-SQRT(H163*H163))</f>
        <v>4.9915237984144767E-2</v>
      </c>
      <c r="M163" s="52">
        <f t="shared" ref="M163:M169" si="109">IF(OR(I163="..",O163=".."),"..",SQRT(O163*O163)-SQRT(I163*I163))</f>
        <v>0.22014092743969904</v>
      </c>
      <c r="N163" s="59">
        <v>8.6867429953644901</v>
      </c>
      <c r="O163" s="54">
        <v>8.4581727105340825</v>
      </c>
      <c r="P163" s="60">
        <v>4</v>
      </c>
      <c r="Q163" s="50">
        <v>4</v>
      </c>
      <c r="R163" s="51">
        <f t="shared" ref="R163:R169" si="110">IF(OR(N163="..",T163=".."),"..",SQRT(T163*T163)-SQRT(N163*N163))</f>
        <v>5.7029016492815998E-2</v>
      </c>
      <c r="S163" s="52">
        <f t="shared" ref="S163:S169" si="111">IF(OR(O163="..",U163=".."),"..",SQRT(U163*U163)-SQRT(O163*O163))</f>
        <v>-5.5119639535678999E-2</v>
      </c>
      <c r="T163" s="58">
        <v>8.7437720118573061</v>
      </c>
      <c r="U163" s="56">
        <v>8.4030530709984035</v>
      </c>
      <c r="V163" s="60">
        <v>4</v>
      </c>
      <c r="W163" s="50">
        <v>4</v>
      </c>
      <c r="X163" s="51">
        <f t="shared" ref="X163:X169" si="112">IF(OR(T163="..",Z163=".."),"..",SQRT(Z163*Z163)-SQRT(T163*T163))</f>
        <v>-6.1539392773436674E-2</v>
      </c>
      <c r="Y163" s="52">
        <f t="shared" ref="Y163:Y169" si="113">IF(OR(U163="..",AA163=".."),"..",SQRT(AA163*AA163)-SQRT(U163*U163))</f>
        <v>-0.18101291791088592</v>
      </c>
      <c r="Z163" s="61">
        <v>8.6822326190838695</v>
      </c>
      <c r="AA163" s="62">
        <v>8.2220401530875176</v>
      </c>
      <c r="AB163" s="60">
        <v>4</v>
      </c>
      <c r="AC163" s="50">
        <v>4</v>
      </c>
      <c r="AD163" s="51">
        <f t="shared" ref="AD163:AD169" si="114">IF(OR(Z163="..",AF163=".."),"..",SQRT(AF163*AF163)-SQRT(Z163*Z163))</f>
        <v>-8.4738535042840013E-2</v>
      </c>
      <c r="AE163" s="52">
        <f t="shared" ref="AE163:AE169" si="115">IF(OR(AA163="..",AG163=".."),"..",SQRT(AG163*AG163)-SQRT(AA163*AA163))</f>
        <v>1.0126493428678884E-2</v>
      </c>
      <c r="AF163" s="58">
        <v>8.5974940840410294</v>
      </c>
      <c r="AG163" s="56">
        <v>8.2321666465161965</v>
      </c>
      <c r="AH163" s="60">
        <v>4</v>
      </c>
      <c r="AI163" s="50">
        <v>4</v>
      </c>
      <c r="AJ163" s="51">
        <f t="shared" ref="AJ163:AJ169" si="116">IF(OR(AF163="..",AL163=".."),"..",SQRT(AL163*AL163)-SQRT(AF163*AF163))</f>
        <v>0.1363238385876091</v>
      </c>
      <c r="AK163" s="52">
        <f t="shared" ref="AK163:AK169" si="117">IF(OR(AG163="..",AM163=".."),"..",SQRT(AM163*AM163)-SQRT(AG163*AG163))</f>
        <v>0.4442313707674721</v>
      </c>
      <c r="AL163" s="59">
        <v>8.7338179226286385</v>
      </c>
      <c r="AM163" s="54">
        <v>8.6763980172836686</v>
      </c>
      <c r="AN163" s="60">
        <v>4</v>
      </c>
      <c r="AO163" s="50">
        <v>4</v>
      </c>
      <c r="AP163" s="51">
        <f t="shared" ref="AP163:AP169" si="118">IF(OR(AL163="..",AR163=".."),"..",SQRT(AR163*AR163)-SQRT(AL163*AL163))</f>
        <v>0.12341274219947529</v>
      </c>
      <c r="AQ163" s="52">
        <f t="shared" ref="AQ163:AQ169" si="119">IF(OR(AM163="..",AS163=".."),"..",SQRT(AS163*AS163)-SQRT(AM163*AM163))</f>
        <v>7.191342874729223E-2</v>
      </c>
      <c r="AR163" s="58">
        <v>8.8572306648281138</v>
      </c>
      <c r="AS163" s="56">
        <v>8.7483114460309608</v>
      </c>
      <c r="AT163" s="60">
        <v>4</v>
      </c>
      <c r="AU163" s="50">
        <v>4</v>
      </c>
      <c r="AV163" s="51">
        <f t="shared" ref="AV163:AV169" si="120">IF(OR(AR163="..",AX163=".."),"..",SQRT(AX163*AX163)-SQRT(AR163*AR163))</f>
        <v>6.6276063077626901E-2</v>
      </c>
      <c r="AW163" s="52">
        <f t="shared" ref="AW163:AW169" si="121">IF(OR(AS163="..",AY163=".."),"..",SQRT(AY163*AY163)-SQRT(AS163*AS163))</f>
        <v>3.3444252783107586E-2</v>
      </c>
      <c r="AX163" s="57">
        <v>8.9235067279057407</v>
      </c>
      <c r="AY163" s="63">
        <v>8.7817556988140684</v>
      </c>
      <c r="AZ163" s="49">
        <v>4</v>
      </c>
      <c r="BA163" s="50">
        <v>4</v>
      </c>
      <c r="BB163" s="51">
        <f t="shared" ref="BB163:BB169" si="122">IF(OR(AX163="..",BD163=".."),"..",SQRT(BD163*BD163)-SQRT(AX163*AX163))</f>
        <v>-0.12853313079105178</v>
      </c>
      <c r="BC163" s="52">
        <f t="shared" ref="BC163:BC169" si="123">IF(OR(BE163="..",AY163=".."),"..",SQRT(BE163*BE163)-SQRT(AY163*AY163))</f>
        <v>-0.19708527348024418</v>
      </c>
      <c r="BD163" s="58">
        <v>8.794973597114689</v>
      </c>
      <c r="BE163" s="48">
        <v>8.5846704253338242</v>
      </c>
      <c r="BF163" s="49">
        <v>4</v>
      </c>
      <c r="BG163" s="50">
        <v>4</v>
      </c>
      <c r="BH163" s="51">
        <f t="shared" ref="BH163:BH169" si="124">IF(OR(BD163="..",BJ163=".."),"..",SQRT(BJ163*BJ163)-SQRT(BD163*BD163))</f>
        <v>-3.2935752067455581E-3</v>
      </c>
      <c r="BI163" s="52">
        <f t="shared" ref="BI163:BI169" si="125">IF(OR(BE163="..",BK163=".."),"..",SQRT(BK163*BK163)-SQRT(BE163*BE163))</f>
        <v>0.20700959657411921</v>
      </c>
      <c r="BJ163" s="58">
        <v>8.7916800219079434</v>
      </c>
      <c r="BK163" s="48">
        <v>8.7916800219079434</v>
      </c>
      <c r="BL163" s="49">
        <v>4</v>
      </c>
      <c r="BM163" s="50">
        <v>4</v>
      </c>
    </row>
    <row r="164" spans="1:65" x14ac:dyDescent="0.25">
      <c r="A164" s="108" t="s">
        <v>185</v>
      </c>
      <c r="B164" s="42" t="b">
        <f t="shared" si="105"/>
        <v>1</v>
      </c>
      <c r="C164" s="43">
        <v>4</v>
      </c>
      <c r="D164" s="43">
        <v>4</v>
      </c>
      <c r="E164" s="138">
        <v>2</v>
      </c>
      <c r="F164" s="45">
        <f t="shared" si="106"/>
        <v>0</v>
      </c>
      <c r="G164" s="46">
        <f t="shared" si="107"/>
        <v>0</v>
      </c>
      <c r="H164" s="58">
        <v>0</v>
      </c>
      <c r="I164" s="48">
        <v>0</v>
      </c>
      <c r="J164" s="49">
        <v>1</v>
      </c>
      <c r="K164" s="50">
        <v>1</v>
      </c>
      <c r="L164" s="51">
        <f t="shared" si="108"/>
        <v>0</v>
      </c>
      <c r="M164" s="52">
        <f t="shared" si="109"/>
        <v>0</v>
      </c>
      <c r="N164" s="59">
        <v>0</v>
      </c>
      <c r="O164" s="54">
        <v>0</v>
      </c>
      <c r="P164" s="60">
        <v>1</v>
      </c>
      <c r="Q164" s="50">
        <v>1</v>
      </c>
      <c r="R164" s="51">
        <f t="shared" si="110"/>
        <v>0</v>
      </c>
      <c r="S164" s="52">
        <f t="shared" si="111"/>
        <v>0</v>
      </c>
      <c r="T164" s="58">
        <v>0</v>
      </c>
      <c r="U164" s="56">
        <v>0</v>
      </c>
      <c r="V164" s="60">
        <v>1</v>
      </c>
      <c r="W164" s="50">
        <v>1</v>
      </c>
      <c r="X164" s="51">
        <f t="shared" si="112"/>
        <v>0</v>
      </c>
      <c r="Y164" s="52">
        <f t="shared" si="113"/>
        <v>0</v>
      </c>
      <c r="Z164" s="61">
        <v>0</v>
      </c>
      <c r="AA164" s="62">
        <v>0</v>
      </c>
      <c r="AB164" s="60">
        <v>1</v>
      </c>
      <c r="AC164" s="50">
        <v>1</v>
      </c>
      <c r="AD164" s="51">
        <f t="shared" si="114"/>
        <v>0</v>
      </c>
      <c r="AE164" s="52">
        <f t="shared" si="115"/>
        <v>0</v>
      </c>
      <c r="AF164" s="58">
        <v>0</v>
      </c>
      <c r="AG164" s="56">
        <v>0</v>
      </c>
      <c r="AH164" s="60">
        <v>1</v>
      </c>
      <c r="AI164" s="50">
        <v>1</v>
      </c>
      <c r="AJ164" s="51">
        <f t="shared" si="116"/>
        <v>0</v>
      </c>
      <c r="AK164" s="52">
        <f t="shared" si="117"/>
        <v>0</v>
      </c>
      <c r="AL164" s="59">
        <v>0</v>
      </c>
      <c r="AM164" s="54">
        <v>0</v>
      </c>
      <c r="AN164" s="60">
        <v>1</v>
      </c>
      <c r="AO164" s="50">
        <v>1</v>
      </c>
      <c r="AP164" s="51">
        <f t="shared" si="118"/>
        <v>0</v>
      </c>
      <c r="AQ164" s="52">
        <f t="shared" si="119"/>
        <v>0</v>
      </c>
      <c r="AR164" s="58">
        <v>0</v>
      </c>
      <c r="AS164" s="56">
        <v>0</v>
      </c>
      <c r="AT164" s="60">
        <v>1</v>
      </c>
      <c r="AU164" s="50">
        <v>1</v>
      </c>
      <c r="AV164" s="51">
        <f t="shared" si="120"/>
        <v>0</v>
      </c>
      <c r="AW164" s="52">
        <f t="shared" si="121"/>
        <v>0</v>
      </c>
      <c r="AX164" s="57">
        <v>0</v>
      </c>
      <c r="AY164" s="63">
        <v>0</v>
      </c>
      <c r="AZ164" s="49">
        <v>1</v>
      </c>
      <c r="BA164" s="50">
        <v>1</v>
      </c>
      <c r="BB164" s="51">
        <f t="shared" si="122"/>
        <v>0</v>
      </c>
      <c r="BC164" s="52">
        <f t="shared" si="123"/>
        <v>0</v>
      </c>
      <c r="BD164" s="58">
        <v>0</v>
      </c>
      <c r="BE164" s="48">
        <v>0</v>
      </c>
      <c r="BF164" s="49">
        <v>1</v>
      </c>
      <c r="BG164" s="50">
        <v>1</v>
      </c>
      <c r="BH164" s="51">
        <f t="shared" si="124"/>
        <v>0</v>
      </c>
      <c r="BI164" s="52">
        <f t="shared" si="125"/>
        <v>0</v>
      </c>
      <c r="BJ164" s="58">
        <v>0</v>
      </c>
      <c r="BK164" s="48">
        <v>0</v>
      </c>
      <c r="BL164" s="49">
        <v>1</v>
      </c>
      <c r="BM164" s="50">
        <v>1</v>
      </c>
    </row>
    <row r="165" spans="1:65" x14ac:dyDescent="0.25">
      <c r="A165" s="108" t="s">
        <v>186</v>
      </c>
      <c r="B165" s="42" t="b">
        <f t="shared" si="105"/>
        <v>1</v>
      </c>
      <c r="C165" s="43">
        <v>1</v>
      </c>
      <c r="D165" s="43">
        <v>3</v>
      </c>
      <c r="E165" s="138">
        <v>2</v>
      </c>
      <c r="F165" s="45">
        <f t="shared" si="106"/>
        <v>5.9437217097728237</v>
      </c>
      <c r="G165" s="46">
        <f t="shared" si="107"/>
        <v>6.3345273400858488</v>
      </c>
      <c r="H165" s="47">
        <v>6.0206106195554643</v>
      </c>
      <c r="I165" s="48">
        <v>5.5816307786479857</v>
      </c>
      <c r="J165" s="49">
        <v>3</v>
      </c>
      <c r="K165" s="50">
        <v>3</v>
      </c>
      <c r="L165" s="51">
        <f t="shared" si="108"/>
        <v>0.11655627994330331</v>
      </c>
      <c r="M165" s="52">
        <f t="shared" si="109"/>
        <v>0.14705445815804286</v>
      </c>
      <c r="N165" s="53">
        <v>6.1371668994987676</v>
      </c>
      <c r="O165" s="54">
        <v>5.7286852368060286</v>
      </c>
      <c r="P165" s="55">
        <v>3</v>
      </c>
      <c r="Q165" s="50">
        <v>3</v>
      </c>
      <c r="R165" s="51">
        <f t="shared" si="110"/>
        <v>-0.76527204875348875</v>
      </c>
      <c r="S165" s="52">
        <f t="shared" si="111"/>
        <v>-0.99771134279994733</v>
      </c>
      <c r="T165" s="47">
        <v>5.3718948507452788</v>
      </c>
      <c r="U165" s="56">
        <v>4.7309738940060813</v>
      </c>
      <c r="V165" s="55">
        <v>1</v>
      </c>
      <c r="W165" s="50">
        <v>1</v>
      </c>
      <c r="X165" s="51">
        <f t="shared" si="112"/>
        <v>-1.1099165119967864</v>
      </c>
      <c r="Y165" s="52">
        <f t="shared" si="113"/>
        <v>-1.3082952830202963</v>
      </c>
      <c r="Z165" s="64">
        <v>4.2619783387484924</v>
      </c>
      <c r="AA165" s="62">
        <v>3.422678610985785</v>
      </c>
      <c r="AB165" s="55">
        <v>1</v>
      </c>
      <c r="AC165" s="50">
        <v>1</v>
      </c>
      <c r="AD165" s="51">
        <f t="shared" si="114"/>
        <v>0.4139562629734499</v>
      </c>
      <c r="AE165" s="52">
        <f t="shared" si="115"/>
        <v>0.77310578665131313</v>
      </c>
      <c r="AF165" s="47">
        <v>4.6759346017219423</v>
      </c>
      <c r="AG165" s="56">
        <v>4.1957843976370981</v>
      </c>
      <c r="AH165" s="55">
        <v>1</v>
      </c>
      <c r="AI165" s="50">
        <v>1</v>
      </c>
      <c r="AJ165" s="51">
        <f t="shared" si="116"/>
        <v>-0.68664871192655141</v>
      </c>
      <c r="AK165" s="52">
        <f t="shared" si="117"/>
        <v>-0.35843740309692507</v>
      </c>
      <c r="AL165" s="53">
        <v>3.9892858897953909</v>
      </c>
      <c r="AM165" s="54">
        <v>3.837346994540173</v>
      </c>
      <c r="AN165" s="55">
        <v>1</v>
      </c>
      <c r="AO165" s="50">
        <v>1</v>
      </c>
      <c r="AP165" s="51">
        <f t="shared" si="118"/>
        <v>-0.12669386153756834</v>
      </c>
      <c r="AQ165" s="52">
        <f t="shared" si="119"/>
        <v>2.5245033717649523E-2</v>
      </c>
      <c r="AR165" s="47">
        <v>3.8625920282578226</v>
      </c>
      <c r="AS165" s="56">
        <v>3.8625920282578226</v>
      </c>
      <c r="AT165" s="55">
        <v>1</v>
      </c>
      <c r="AU165" s="50">
        <v>1</v>
      </c>
      <c r="AV165" s="51">
        <f t="shared" si="120"/>
        <v>-2.040323937398913</v>
      </c>
      <c r="AW165" s="52">
        <f t="shared" si="121"/>
        <v>-2.040323937398913</v>
      </c>
      <c r="AX165" s="57">
        <v>1.8222680908589095</v>
      </c>
      <c r="AY165" s="48">
        <v>1.8222680908589095</v>
      </c>
      <c r="AZ165" s="49">
        <v>1</v>
      </c>
      <c r="BA165" s="50">
        <v>1</v>
      </c>
      <c r="BB165" s="51">
        <f t="shared" si="122"/>
        <v>-2.6285934725938986E-2</v>
      </c>
      <c r="BC165" s="52">
        <f t="shared" si="123"/>
        <v>-2.6285934725938986E-2</v>
      </c>
      <c r="BD165" s="47">
        <v>1.7959821561329705</v>
      </c>
      <c r="BE165" s="48">
        <v>1.7959821561329705</v>
      </c>
      <c r="BF165" s="49">
        <v>1</v>
      </c>
      <c r="BG165" s="50">
        <v>1</v>
      </c>
      <c r="BH165" s="51">
        <f t="shared" si="124"/>
        <v>0.6580681605168226</v>
      </c>
      <c r="BI165" s="52">
        <f t="shared" si="125"/>
        <v>0.6580681605168226</v>
      </c>
      <c r="BJ165" s="47">
        <v>2.4540503166497931</v>
      </c>
      <c r="BK165" s="48">
        <v>2.4540503166497931</v>
      </c>
      <c r="BL165" s="49">
        <v>1</v>
      </c>
      <c r="BM165" s="50">
        <v>1</v>
      </c>
    </row>
    <row r="166" spans="1:65" x14ac:dyDescent="0.25">
      <c r="A166" s="108" t="s">
        <v>187</v>
      </c>
      <c r="B166" s="42" t="b">
        <f t="shared" si="105"/>
        <v>1</v>
      </c>
      <c r="C166" s="43">
        <v>3</v>
      </c>
      <c r="D166" s="43">
        <v>2</v>
      </c>
      <c r="E166" s="138">
        <v>2</v>
      </c>
      <c r="F166" s="45">
        <f t="shared" si="106"/>
        <v>0</v>
      </c>
      <c r="G166" s="46">
        <f t="shared" si="107"/>
        <v>0</v>
      </c>
      <c r="H166" s="58">
        <v>0</v>
      </c>
      <c r="I166" s="48">
        <v>0</v>
      </c>
      <c r="J166" s="49">
        <v>1</v>
      </c>
      <c r="K166" s="50">
        <v>1</v>
      </c>
      <c r="L166" s="51">
        <f t="shared" si="108"/>
        <v>0</v>
      </c>
      <c r="M166" s="52">
        <f t="shared" si="109"/>
        <v>0</v>
      </c>
      <c r="N166" s="59">
        <v>0</v>
      </c>
      <c r="O166" s="54">
        <v>0</v>
      </c>
      <c r="P166" s="60">
        <v>1</v>
      </c>
      <c r="Q166" s="50">
        <v>1</v>
      </c>
      <c r="R166" s="51">
        <f t="shared" si="110"/>
        <v>0</v>
      </c>
      <c r="S166" s="52">
        <f t="shared" si="111"/>
        <v>0</v>
      </c>
      <c r="T166" s="58">
        <v>0</v>
      </c>
      <c r="U166" s="56">
        <v>0</v>
      </c>
      <c r="V166" s="60">
        <v>1</v>
      </c>
      <c r="W166" s="50">
        <v>1</v>
      </c>
      <c r="X166" s="51">
        <f t="shared" si="112"/>
        <v>0</v>
      </c>
      <c r="Y166" s="52">
        <f t="shared" si="113"/>
        <v>0</v>
      </c>
      <c r="Z166" s="61">
        <v>0</v>
      </c>
      <c r="AA166" s="62">
        <v>0</v>
      </c>
      <c r="AB166" s="60">
        <v>1</v>
      </c>
      <c r="AC166" s="50">
        <v>1</v>
      </c>
      <c r="AD166" s="51">
        <f t="shared" si="114"/>
        <v>0</v>
      </c>
      <c r="AE166" s="52">
        <f t="shared" si="115"/>
        <v>0</v>
      </c>
      <c r="AF166" s="58">
        <v>0</v>
      </c>
      <c r="AG166" s="56">
        <v>0</v>
      </c>
      <c r="AH166" s="60">
        <v>1</v>
      </c>
      <c r="AI166" s="50">
        <v>1</v>
      </c>
      <c r="AJ166" s="51">
        <f t="shared" si="116"/>
        <v>0</v>
      </c>
      <c r="AK166" s="52">
        <f t="shared" si="117"/>
        <v>0</v>
      </c>
      <c r="AL166" s="59">
        <v>0</v>
      </c>
      <c r="AM166" s="54">
        <v>0</v>
      </c>
      <c r="AN166" s="60">
        <v>1</v>
      </c>
      <c r="AO166" s="50">
        <v>1</v>
      </c>
      <c r="AP166" s="51">
        <f t="shared" si="118"/>
        <v>0</v>
      </c>
      <c r="AQ166" s="52">
        <f t="shared" si="119"/>
        <v>0</v>
      </c>
      <c r="AR166" s="58">
        <v>0</v>
      </c>
      <c r="AS166" s="56">
        <v>0</v>
      </c>
      <c r="AT166" s="60">
        <v>1</v>
      </c>
      <c r="AU166" s="50">
        <v>1</v>
      </c>
      <c r="AV166" s="51">
        <f t="shared" si="120"/>
        <v>0</v>
      </c>
      <c r="AW166" s="52">
        <f t="shared" si="121"/>
        <v>0</v>
      </c>
      <c r="AX166" s="57">
        <v>0</v>
      </c>
      <c r="AY166" s="63">
        <v>0</v>
      </c>
      <c r="AZ166" s="49">
        <v>1</v>
      </c>
      <c r="BA166" s="50">
        <v>1</v>
      </c>
      <c r="BB166" s="51">
        <f t="shared" si="122"/>
        <v>0</v>
      </c>
      <c r="BC166" s="52">
        <f t="shared" si="123"/>
        <v>0</v>
      </c>
      <c r="BD166" s="58">
        <v>0</v>
      </c>
      <c r="BE166" s="48">
        <v>0</v>
      </c>
      <c r="BF166" s="49">
        <v>1</v>
      </c>
      <c r="BG166" s="50">
        <v>1</v>
      </c>
      <c r="BH166" s="51">
        <f t="shared" si="124"/>
        <v>0</v>
      </c>
      <c r="BI166" s="52">
        <f t="shared" si="125"/>
        <v>0</v>
      </c>
      <c r="BJ166" s="58">
        <v>0</v>
      </c>
      <c r="BK166" s="48">
        <v>0</v>
      </c>
      <c r="BL166" s="49">
        <v>1</v>
      </c>
      <c r="BM166" s="50">
        <v>1</v>
      </c>
    </row>
    <row r="167" spans="1:65" s="111" customFormat="1" ht="15.75" customHeight="1" x14ac:dyDescent="0.25">
      <c r="A167" s="108" t="s">
        <v>188</v>
      </c>
      <c r="B167" s="110" t="b">
        <f t="shared" si="105"/>
        <v>0</v>
      </c>
      <c r="C167" s="43">
        <v>5</v>
      </c>
      <c r="D167" s="43">
        <v>4</v>
      </c>
      <c r="E167" s="138">
        <v>2</v>
      </c>
      <c r="F167" s="45">
        <f t="shared" si="106"/>
        <v>3.123781538384196</v>
      </c>
      <c r="G167" s="46">
        <f t="shared" si="107"/>
        <v>2.647936935750355</v>
      </c>
      <c r="H167" s="47">
        <v>1.9233624032698464</v>
      </c>
      <c r="I167" s="48">
        <v>1.9233624032698464</v>
      </c>
      <c r="J167" s="49">
        <v>1</v>
      </c>
      <c r="K167" s="50">
        <v>1</v>
      </c>
      <c r="L167" s="51">
        <f t="shared" si="108"/>
        <v>4.330527860772837E-2</v>
      </c>
      <c r="M167" s="52">
        <f t="shared" si="109"/>
        <v>4.330527860772837E-2</v>
      </c>
      <c r="N167" s="53">
        <v>1.9666676818775748</v>
      </c>
      <c r="O167" s="54">
        <v>1.9666676818775748</v>
      </c>
      <c r="P167" s="55">
        <v>1</v>
      </c>
      <c r="Q167" s="50">
        <v>1</v>
      </c>
      <c r="R167" s="51">
        <f t="shared" si="110"/>
        <v>-5.618202198133182E-2</v>
      </c>
      <c r="S167" s="52">
        <f t="shared" si="111"/>
        <v>-5.618202198133182E-2</v>
      </c>
      <c r="T167" s="47">
        <v>1.910485659896243</v>
      </c>
      <c r="U167" s="56">
        <v>1.910485659896243</v>
      </c>
      <c r="V167" s="55">
        <v>1</v>
      </c>
      <c r="W167" s="50">
        <v>1</v>
      </c>
      <c r="X167" s="51">
        <f t="shared" si="112"/>
        <v>-0.71215356351084536</v>
      </c>
      <c r="Y167" s="52">
        <f t="shared" si="113"/>
        <v>-0.71215356351084536</v>
      </c>
      <c r="Z167" s="64">
        <v>1.1983320963853976</v>
      </c>
      <c r="AA167" s="62">
        <v>1.1983320963853976</v>
      </c>
      <c r="AB167" s="55">
        <v>1</v>
      </c>
      <c r="AC167" s="50">
        <v>1</v>
      </c>
      <c r="AD167" s="51">
        <f t="shared" si="114"/>
        <v>0.83606692631253132</v>
      </c>
      <c r="AE167" s="52">
        <f t="shared" si="115"/>
        <v>0.83606692631253132</v>
      </c>
      <c r="AF167" s="47">
        <v>2.0343990226979289</v>
      </c>
      <c r="AG167" s="56">
        <v>2.0343990226979289</v>
      </c>
      <c r="AH167" s="55">
        <v>1</v>
      </c>
      <c r="AI167" s="50">
        <v>1</v>
      </c>
      <c r="AJ167" s="51">
        <f t="shared" si="116"/>
        <v>0.20584710468479184</v>
      </c>
      <c r="AK167" s="52">
        <f t="shared" si="117"/>
        <v>0.20584710468479184</v>
      </c>
      <c r="AL167" s="53">
        <v>2.2402461273827208</v>
      </c>
      <c r="AM167" s="54">
        <v>2.2402461273827208</v>
      </c>
      <c r="AN167" s="55">
        <v>1</v>
      </c>
      <c r="AO167" s="50">
        <v>1</v>
      </c>
      <c r="AP167" s="51">
        <f t="shared" si="118"/>
        <v>5.8740742988386163E-2</v>
      </c>
      <c r="AQ167" s="52">
        <f t="shared" si="119"/>
        <v>5.8740742988386163E-2</v>
      </c>
      <c r="AR167" s="47">
        <v>2.2989868703711069</v>
      </c>
      <c r="AS167" s="56">
        <v>2.2989868703711069</v>
      </c>
      <c r="AT167" s="55">
        <v>1</v>
      </c>
      <c r="AU167" s="50">
        <v>1</v>
      </c>
      <c r="AV167" s="51">
        <f t="shared" si="120"/>
        <v>-0.5655912559717422</v>
      </c>
      <c r="AW167" s="52">
        <f t="shared" si="121"/>
        <v>-0.68291512028003476</v>
      </c>
      <c r="AX167" s="57">
        <v>1.7333956143993647</v>
      </c>
      <c r="AY167" s="48">
        <v>1.6160717500910722</v>
      </c>
      <c r="AZ167" s="49">
        <v>1</v>
      </c>
      <c r="BA167" s="50">
        <v>1</v>
      </c>
      <c r="BB167" s="51">
        <f t="shared" si="122"/>
        <v>0.64589464432683941</v>
      </c>
      <c r="BC167" s="52">
        <f t="shared" si="123"/>
        <v>-5.2726177384705641E-2</v>
      </c>
      <c r="BD167" s="47">
        <v>2.3792902587262041</v>
      </c>
      <c r="BE167" s="48">
        <v>1.5633455727063665</v>
      </c>
      <c r="BF167" s="49">
        <v>1</v>
      </c>
      <c r="BG167" s="50">
        <v>1</v>
      </c>
      <c r="BH167" s="51" t="str">
        <f t="shared" si="124"/>
        <v>..</v>
      </c>
      <c r="BI167" s="52" t="str">
        <f t="shared" si="125"/>
        <v>..</v>
      </c>
      <c r="BJ167" s="47" t="s">
        <v>26</v>
      </c>
      <c r="BK167" s="48" t="s">
        <v>26</v>
      </c>
      <c r="BL167" s="49" t="s">
        <v>26</v>
      </c>
      <c r="BM167" s="50" t="s">
        <v>26</v>
      </c>
    </row>
    <row r="168" spans="1:65" s="111" customFormat="1" x14ac:dyDescent="0.25">
      <c r="A168" s="112" t="s">
        <v>189</v>
      </c>
      <c r="B168" s="110" t="b">
        <f t="shared" si="105"/>
        <v>1</v>
      </c>
      <c r="C168" s="43">
        <v>6</v>
      </c>
      <c r="D168" s="43">
        <v>4</v>
      </c>
      <c r="E168" s="138">
        <v>2</v>
      </c>
      <c r="F168" s="45">
        <f t="shared" si="106"/>
        <v>2.6757861866185375</v>
      </c>
      <c r="G168" s="46">
        <f t="shared" si="107"/>
        <v>2.6757861866185375</v>
      </c>
      <c r="H168" s="113">
        <v>3.3709862859559379</v>
      </c>
      <c r="I168" s="109">
        <v>3.3709862859559379</v>
      </c>
      <c r="J168" s="83">
        <v>1</v>
      </c>
      <c r="K168" s="114">
        <v>1</v>
      </c>
      <c r="L168" s="51">
        <f t="shared" si="108"/>
        <v>9.4129294931431851E-2</v>
      </c>
      <c r="M168" s="52">
        <f t="shared" si="109"/>
        <v>9.4129294931431851E-2</v>
      </c>
      <c r="N168" s="53">
        <v>3.4651155808873697</v>
      </c>
      <c r="O168" s="54">
        <v>3.4651155808873697</v>
      </c>
      <c r="P168" s="55">
        <v>1</v>
      </c>
      <c r="Q168" s="50">
        <v>1</v>
      </c>
      <c r="R168" s="51">
        <f t="shared" si="110"/>
        <v>4.8323668584360213E-3</v>
      </c>
      <c r="S168" s="52">
        <f t="shared" si="111"/>
        <v>4.8323668584360213E-3</v>
      </c>
      <c r="T168" s="47">
        <v>3.4699479477458057</v>
      </c>
      <c r="U168" s="56">
        <v>3.4699479477458057</v>
      </c>
      <c r="V168" s="55">
        <v>1</v>
      </c>
      <c r="W168" s="50">
        <v>1</v>
      </c>
      <c r="X168" s="51">
        <f t="shared" si="112"/>
        <v>1.1572383269360289</v>
      </c>
      <c r="Y168" s="52">
        <f t="shared" si="113"/>
        <v>1.1572383269360289</v>
      </c>
      <c r="Z168" s="64">
        <v>4.6271862746818346</v>
      </c>
      <c r="AA168" s="62">
        <v>4.6271862746818346</v>
      </c>
      <c r="AB168" s="55">
        <v>1</v>
      </c>
      <c r="AC168" s="50">
        <v>1</v>
      </c>
      <c r="AD168" s="51">
        <f t="shared" si="114"/>
        <v>7.9717031492259949E-2</v>
      </c>
      <c r="AE168" s="52">
        <f t="shared" si="115"/>
        <v>7.9717031492259949E-2</v>
      </c>
      <c r="AF168" s="47">
        <v>4.7069033061740946</v>
      </c>
      <c r="AG168" s="56">
        <v>4.7069033061740946</v>
      </c>
      <c r="AH168" s="55">
        <v>1</v>
      </c>
      <c r="AI168" s="50">
        <v>1</v>
      </c>
      <c r="AJ168" s="51">
        <f t="shared" si="116"/>
        <v>0.5372268534708633</v>
      </c>
      <c r="AK168" s="52">
        <f t="shared" si="117"/>
        <v>0.5372268534708633</v>
      </c>
      <c r="AL168" s="53">
        <v>5.2441301596449579</v>
      </c>
      <c r="AM168" s="54">
        <v>5.2441301596449579</v>
      </c>
      <c r="AN168" s="55">
        <v>2</v>
      </c>
      <c r="AO168" s="50">
        <v>2</v>
      </c>
      <c r="AP168" s="51">
        <f t="shared" si="118"/>
        <v>0.19163305278646092</v>
      </c>
      <c r="AQ168" s="52">
        <f t="shared" si="119"/>
        <v>0.19163305278646092</v>
      </c>
      <c r="AR168" s="47">
        <v>5.4357632124314188</v>
      </c>
      <c r="AS168" s="56">
        <v>5.4357632124314188</v>
      </c>
      <c r="AT168" s="55">
        <v>2</v>
      </c>
      <c r="AU168" s="50">
        <v>2</v>
      </c>
      <c r="AV168" s="51">
        <f t="shared" si="120"/>
        <v>0.4671896449617865</v>
      </c>
      <c r="AW168" s="52">
        <f t="shared" si="121"/>
        <v>0.4671896449617865</v>
      </c>
      <c r="AX168" s="57">
        <v>5.9029528573932053</v>
      </c>
      <c r="AY168" s="48">
        <v>5.9029528573932053</v>
      </c>
      <c r="AZ168" s="49">
        <v>3</v>
      </c>
      <c r="BA168" s="50">
        <v>3</v>
      </c>
      <c r="BB168" s="51">
        <f t="shared" si="122"/>
        <v>0.10808859267436954</v>
      </c>
      <c r="BC168" s="52">
        <f t="shared" si="123"/>
        <v>0.10808859267436954</v>
      </c>
      <c r="BD168" s="47">
        <v>6.0110414500675748</v>
      </c>
      <c r="BE168" s="48">
        <v>6.0110414500675748</v>
      </c>
      <c r="BF168" s="49">
        <v>3</v>
      </c>
      <c r="BG168" s="50">
        <v>3</v>
      </c>
      <c r="BH168" s="51">
        <f t="shared" si="124"/>
        <v>3.5731022506900523E-2</v>
      </c>
      <c r="BI168" s="52">
        <f t="shared" si="125"/>
        <v>3.5731022506900523E-2</v>
      </c>
      <c r="BJ168" s="47">
        <v>6.0467724725744754</v>
      </c>
      <c r="BK168" s="48">
        <v>6.0467724725744754</v>
      </c>
      <c r="BL168" s="49">
        <v>3</v>
      </c>
      <c r="BM168" s="50">
        <v>3</v>
      </c>
    </row>
    <row r="169" spans="1:65" s="136" customFormat="1" ht="15.75" thickBot="1" x14ac:dyDescent="0.3">
      <c r="A169" s="115" t="s">
        <v>190</v>
      </c>
      <c r="B169" s="116" t="b">
        <f t="shared" si="105"/>
        <v>1</v>
      </c>
      <c r="C169" s="137">
        <v>6</v>
      </c>
      <c r="D169" s="137">
        <v>4</v>
      </c>
      <c r="E169" s="139">
        <v>2</v>
      </c>
      <c r="F169" s="117">
        <f t="shared" si="106"/>
        <v>6.4281951003286526</v>
      </c>
      <c r="G169" s="118">
        <f t="shared" si="107"/>
        <v>6.4281951003286526</v>
      </c>
      <c r="H169" s="119">
        <v>0</v>
      </c>
      <c r="I169" s="120">
        <v>0</v>
      </c>
      <c r="J169" s="121">
        <v>1</v>
      </c>
      <c r="K169" s="122">
        <v>1</v>
      </c>
      <c r="L169" s="123">
        <f t="shared" si="108"/>
        <v>0</v>
      </c>
      <c r="M169" s="124">
        <f t="shared" si="109"/>
        <v>0</v>
      </c>
      <c r="N169" s="125">
        <v>0</v>
      </c>
      <c r="O169" s="126">
        <v>0</v>
      </c>
      <c r="P169" s="127">
        <v>1</v>
      </c>
      <c r="Q169" s="128">
        <v>1</v>
      </c>
      <c r="R169" s="123">
        <f t="shared" si="110"/>
        <v>1.5668694549253381</v>
      </c>
      <c r="S169" s="124">
        <f t="shared" si="111"/>
        <v>1.5668694549253381</v>
      </c>
      <c r="T169" s="129">
        <v>1.5668694549253381</v>
      </c>
      <c r="U169" s="130">
        <v>1.5668694549253381</v>
      </c>
      <c r="V169" s="127">
        <v>1</v>
      </c>
      <c r="W169" s="128">
        <v>1</v>
      </c>
      <c r="X169" s="123">
        <f t="shared" si="112"/>
        <v>-0.44998945091503084</v>
      </c>
      <c r="Y169" s="124">
        <f t="shared" si="113"/>
        <v>-0.44998945091503084</v>
      </c>
      <c r="Z169" s="131">
        <v>1.1168800040103073</v>
      </c>
      <c r="AA169" s="132">
        <v>1.1168800040103073</v>
      </c>
      <c r="AB169" s="127">
        <v>1</v>
      </c>
      <c r="AC169" s="128">
        <v>1</v>
      </c>
      <c r="AD169" s="123">
        <f t="shared" si="114"/>
        <v>-1.1168800040103073</v>
      </c>
      <c r="AE169" s="124">
        <f t="shared" si="115"/>
        <v>-1.1168800040103073</v>
      </c>
      <c r="AF169" s="129">
        <v>0</v>
      </c>
      <c r="AG169" s="130">
        <v>0</v>
      </c>
      <c r="AH169" s="127">
        <v>1</v>
      </c>
      <c r="AI169" s="128">
        <v>1</v>
      </c>
      <c r="AJ169" s="123">
        <f t="shared" si="116"/>
        <v>0</v>
      </c>
      <c r="AK169" s="124">
        <f t="shared" si="117"/>
        <v>0</v>
      </c>
      <c r="AL169" s="125">
        <v>0</v>
      </c>
      <c r="AM169" s="126">
        <v>0</v>
      </c>
      <c r="AN169" s="127">
        <v>1</v>
      </c>
      <c r="AO169" s="128">
        <v>1</v>
      </c>
      <c r="AP169" s="123">
        <f t="shared" si="118"/>
        <v>0</v>
      </c>
      <c r="AQ169" s="124">
        <f t="shared" si="119"/>
        <v>0</v>
      </c>
      <c r="AR169" s="129">
        <v>0</v>
      </c>
      <c r="AS169" s="130">
        <v>0</v>
      </c>
      <c r="AT169" s="127">
        <v>1</v>
      </c>
      <c r="AU169" s="128">
        <v>1</v>
      </c>
      <c r="AV169" s="123">
        <f t="shared" si="120"/>
        <v>1.9286755109085263</v>
      </c>
      <c r="AW169" s="124">
        <f t="shared" si="121"/>
        <v>1.9286755109085263</v>
      </c>
      <c r="AX169" s="133">
        <v>1.9286755109085263</v>
      </c>
      <c r="AY169" s="134">
        <v>1.9286755109085263</v>
      </c>
      <c r="AZ169" s="135">
        <v>1</v>
      </c>
      <c r="BA169" s="128">
        <v>1</v>
      </c>
      <c r="BB169" s="123">
        <f t="shared" si="122"/>
        <v>0.1913817766537762</v>
      </c>
      <c r="BC169" s="124">
        <f t="shared" si="123"/>
        <v>0.1913817766537762</v>
      </c>
      <c r="BD169" s="129">
        <v>2.1200572875623025</v>
      </c>
      <c r="BE169" s="134">
        <v>2.1200572875623025</v>
      </c>
      <c r="BF169" s="135">
        <v>1</v>
      </c>
      <c r="BG169" s="128">
        <v>1</v>
      </c>
      <c r="BH169" s="123">
        <f t="shared" si="124"/>
        <v>1.1743989029156725</v>
      </c>
      <c r="BI169" s="124">
        <f t="shared" si="125"/>
        <v>1.1743989029156725</v>
      </c>
      <c r="BJ169" s="129">
        <v>3.294456190477975</v>
      </c>
      <c r="BK169" s="134">
        <v>3.294456190477975</v>
      </c>
      <c r="BL169" s="135">
        <v>1</v>
      </c>
      <c r="BM169" s="128">
        <v>1</v>
      </c>
    </row>
    <row r="170" spans="1:65" x14ac:dyDescent="0.25">
      <c r="B170" s="66"/>
      <c r="L170" s="73"/>
      <c r="M170" s="74"/>
      <c r="R170" s="77"/>
      <c r="S170" s="74"/>
      <c r="X170" s="77"/>
      <c r="Y170" s="74"/>
      <c r="AD170" s="77"/>
      <c r="AE170" s="74"/>
      <c r="AJ170" s="77"/>
      <c r="AK170" s="74"/>
      <c r="AP170" s="77"/>
      <c r="AQ170" s="74"/>
    </row>
    <row r="171" spans="1:65" x14ac:dyDescent="0.25">
      <c r="B171" s="85"/>
      <c r="L171" s="73"/>
      <c r="M171" s="74"/>
      <c r="R171" s="77"/>
      <c r="S171" s="74"/>
      <c r="X171" s="77"/>
      <c r="Y171" s="74"/>
      <c r="AD171" s="77"/>
      <c r="AE171" s="74"/>
      <c r="AJ171" s="77"/>
      <c r="AK171" s="74"/>
      <c r="AP171" s="77"/>
      <c r="AQ171" s="74"/>
    </row>
    <row r="172" spans="1:65" x14ac:dyDescent="0.25">
      <c r="B172" s="85"/>
      <c r="L172" s="73"/>
      <c r="M172" s="74"/>
      <c r="R172" s="77"/>
      <c r="S172" s="74"/>
      <c r="X172" s="77"/>
      <c r="Y172" s="74"/>
      <c r="AD172" s="77"/>
      <c r="AE172" s="74"/>
      <c r="AJ172" s="77"/>
      <c r="AK172" s="74"/>
      <c r="AP172" s="77"/>
      <c r="AQ172" s="74"/>
    </row>
    <row r="173" spans="1:65" x14ac:dyDescent="0.25">
      <c r="B173" s="85"/>
      <c r="L173" s="73"/>
      <c r="M173" s="74"/>
      <c r="R173" s="77"/>
      <c r="S173" s="74"/>
      <c r="X173" s="77"/>
      <c r="Y173" s="74"/>
      <c r="AD173" s="77"/>
      <c r="AE173" s="74"/>
      <c r="AJ173" s="77"/>
      <c r="AK173" s="74"/>
      <c r="AP173" s="77"/>
      <c r="AQ173" s="74"/>
    </row>
    <row r="174" spans="1:65" x14ac:dyDescent="0.25">
      <c r="B174" s="85"/>
      <c r="L174" s="73"/>
      <c r="M174" s="74"/>
      <c r="R174" s="77"/>
      <c r="S174" s="74"/>
      <c r="X174" s="77"/>
      <c r="Y174" s="74"/>
      <c r="AD174" s="77"/>
      <c r="AE174" s="74"/>
      <c r="AJ174" s="77"/>
      <c r="AK174" s="74"/>
      <c r="AP174" s="77"/>
      <c r="AQ174" s="74"/>
    </row>
    <row r="175" spans="1:65" x14ac:dyDescent="0.25">
      <c r="B175" s="85"/>
      <c r="L175" s="73"/>
      <c r="M175" s="74"/>
      <c r="R175" s="77"/>
      <c r="S175" s="74"/>
      <c r="X175" s="77"/>
      <c r="Y175" s="74"/>
      <c r="AD175" s="77"/>
      <c r="AE175" s="74"/>
      <c r="AJ175" s="77"/>
      <c r="AK175" s="74"/>
      <c r="AP175" s="77"/>
      <c r="AQ175" s="74"/>
    </row>
    <row r="176" spans="1:65" x14ac:dyDescent="0.25">
      <c r="B176" s="85"/>
      <c r="L176" s="73"/>
      <c r="M176" s="74"/>
      <c r="R176" s="77"/>
      <c r="S176" s="74"/>
      <c r="X176" s="77"/>
      <c r="Y176" s="74"/>
      <c r="AD176" s="77"/>
      <c r="AE176" s="74"/>
      <c r="AJ176" s="77"/>
      <c r="AK176" s="74"/>
      <c r="AP176" s="77"/>
      <c r="AQ176" s="74"/>
    </row>
    <row r="177" spans="2:43" x14ac:dyDescent="0.25">
      <c r="B177" s="85"/>
      <c r="L177" s="73"/>
      <c r="M177" s="74"/>
      <c r="R177" s="77"/>
      <c r="S177" s="74"/>
      <c r="X177" s="77"/>
      <c r="Y177" s="74"/>
      <c r="AD177" s="77"/>
      <c r="AE177" s="74"/>
      <c r="AJ177" s="77"/>
      <c r="AK177" s="74"/>
      <c r="AP177" s="77"/>
      <c r="AQ177" s="74"/>
    </row>
    <row r="178" spans="2:43" x14ac:dyDescent="0.25">
      <c r="B178" s="85"/>
      <c r="L178" s="73"/>
      <c r="M178" s="74"/>
      <c r="R178" s="77"/>
      <c r="S178" s="74"/>
      <c r="X178" s="77"/>
      <c r="Y178" s="74"/>
      <c r="AD178" s="77"/>
      <c r="AE178" s="74"/>
      <c r="AJ178" s="77"/>
      <c r="AK178" s="74"/>
      <c r="AP178" s="77"/>
      <c r="AQ178" s="74"/>
    </row>
    <row r="179" spans="2:43" x14ac:dyDescent="0.25">
      <c r="B179" s="85"/>
      <c r="L179" s="73"/>
      <c r="M179" s="74"/>
      <c r="R179" s="77"/>
      <c r="S179" s="74"/>
      <c r="X179" s="77"/>
      <c r="Y179" s="74"/>
      <c r="AD179" s="77"/>
      <c r="AE179" s="74"/>
      <c r="AJ179" s="77"/>
      <c r="AK179" s="74"/>
      <c r="AP179" s="77"/>
      <c r="AQ179" s="74"/>
    </row>
    <row r="180" spans="2:43" x14ac:dyDescent="0.25">
      <c r="B180" s="85"/>
      <c r="L180" s="73"/>
      <c r="M180" s="74"/>
      <c r="R180" s="77"/>
      <c r="S180" s="74"/>
      <c r="X180" s="77"/>
      <c r="Y180" s="74"/>
      <c r="AD180" s="77"/>
      <c r="AE180" s="74"/>
      <c r="AJ180" s="77"/>
      <c r="AK180" s="74"/>
      <c r="AP180" s="77"/>
      <c r="AQ180" s="74"/>
    </row>
    <row r="181" spans="2:43" x14ac:dyDescent="0.25">
      <c r="B181" s="85"/>
      <c r="L181" s="73"/>
      <c r="M181" s="74"/>
      <c r="R181" s="77"/>
      <c r="S181" s="74"/>
      <c r="X181" s="77"/>
      <c r="Y181" s="74"/>
      <c r="AD181" s="77"/>
      <c r="AE181" s="74"/>
      <c r="AJ181" s="77"/>
      <c r="AK181" s="74"/>
      <c r="AP181" s="77"/>
      <c r="AQ181" s="74"/>
    </row>
    <row r="182" spans="2:43" x14ac:dyDescent="0.25">
      <c r="B182" s="85"/>
      <c r="L182" s="73"/>
      <c r="M182" s="74"/>
      <c r="R182" s="77"/>
      <c r="S182" s="74"/>
      <c r="X182" s="77"/>
      <c r="Y182" s="74"/>
      <c r="AD182" s="77"/>
      <c r="AE182" s="74"/>
      <c r="AJ182" s="77"/>
      <c r="AK182" s="74"/>
      <c r="AP182" s="77"/>
      <c r="AQ182" s="74"/>
    </row>
    <row r="183" spans="2:43" x14ac:dyDescent="0.25">
      <c r="B183" s="85"/>
      <c r="L183" s="73"/>
      <c r="M183" s="74"/>
      <c r="R183" s="77"/>
      <c r="S183" s="74"/>
      <c r="X183" s="77"/>
      <c r="Y183" s="74"/>
      <c r="AD183" s="77"/>
      <c r="AE183" s="74"/>
      <c r="AJ183" s="77"/>
      <c r="AK183" s="74"/>
      <c r="AP183" s="77"/>
      <c r="AQ183" s="74"/>
    </row>
    <row r="184" spans="2:43" x14ac:dyDescent="0.25">
      <c r="B184" s="85"/>
      <c r="L184" s="73"/>
      <c r="M184" s="74"/>
      <c r="R184" s="77"/>
      <c r="S184" s="74"/>
      <c r="X184" s="77"/>
      <c r="Y184" s="74"/>
      <c r="AD184" s="77"/>
      <c r="AE184" s="74"/>
      <c r="AJ184" s="77"/>
      <c r="AK184" s="74"/>
      <c r="AP184" s="77"/>
      <c r="AQ184" s="74"/>
    </row>
    <row r="185" spans="2:43" x14ac:dyDescent="0.25">
      <c r="B185" s="85"/>
      <c r="L185" s="73"/>
      <c r="M185" s="74"/>
      <c r="R185" s="77"/>
      <c r="S185" s="74"/>
      <c r="X185" s="77"/>
      <c r="Y185" s="74"/>
      <c r="AD185" s="77"/>
      <c r="AE185" s="74"/>
      <c r="AJ185" s="77"/>
      <c r="AK185" s="74"/>
      <c r="AP185" s="77"/>
      <c r="AQ185" s="74"/>
    </row>
    <row r="186" spans="2:43" x14ac:dyDescent="0.25">
      <c r="B186" s="85"/>
      <c r="L186" s="73"/>
      <c r="M186" s="74"/>
      <c r="R186" s="77"/>
      <c r="S186" s="74"/>
      <c r="X186" s="77"/>
      <c r="Y186" s="74"/>
      <c r="AD186" s="77"/>
      <c r="AE186" s="74"/>
      <c r="AJ186" s="77"/>
      <c r="AK186" s="74"/>
      <c r="AP186" s="77"/>
      <c r="AQ186" s="74"/>
    </row>
    <row r="187" spans="2:43" x14ac:dyDescent="0.25">
      <c r="B187" s="85"/>
      <c r="L187" s="73"/>
      <c r="M187" s="74"/>
      <c r="R187" s="77"/>
      <c r="S187" s="74"/>
      <c r="X187" s="77"/>
      <c r="Y187" s="74"/>
      <c r="AD187" s="77"/>
      <c r="AE187" s="74"/>
      <c r="AJ187" s="77"/>
      <c r="AK187" s="74"/>
      <c r="AP187" s="77"/>
      <c r="AQ187" s="74"/>
    </row>
    <row r="188" spans="2:43" x14ac:dyDescent="0.25">
      <c r="B188" s="85"/>
      <c r="L188" s="73"/>
      <c r="M188" s="74"/>
      <c r="R188" s="77"/>
      <c r="S188" s="74"/>
      <c r="X188" s="77"/>
      <c r="Y188" s="74"/>
      <c r="AD188" s="77"/>
      <c r="AE188" s="74"/>
      <c r="AJ188" s="77"/>
      <c r="AK188" s="74"/>
      <c r="AP188" s="77"/>
      <c r="AQ188" s="74"/>
    </row>
    <row r="189" spans="2:43" x14ac:dyDescent="0.25">
      <c r="B189" s="85"/>
      <c r="L189" s="73"/>
      <c r="M189" s="74"/>
      <c r="R189" s="77"/>
      <c r="S189" s="74"/>
      <c r="X189" s="77"/>
      <c r="Y189" s="74"/>
      <c r="AD189" s="77"/>
      <c r="AE189" s="74"/>
      <c r="AJ189" s="77"/>
      <c r="AK189" s="74"/>
      <c r="AP189" s="77"/>
      <c r="AQ189" s="74"/>
    </row>
    <row r="190" spans="2:43" x14ac:dyDescent="0.25">
      <c r="B190" s="85"/>
      <c r="L190" s="73"/>
      <c r="M190" s="74"/>
      <c r="R190" s="77"/>
      <c r="S190" s="74"/>
      <c r="X190" s="77"/>
      <c r="Y190" s="74"/>
      <c r="AD190" s="77"/>
      <c r="AE190" s="74"/>
      <c r="AJ190" s="77"/>
      <c r="AK190" s="74"/>
      <c r="AP190" s="77"/>
      <c r="AQ190" s="74"/>
    </row>
    <row r="191" spans="2:43" x14ac:dyDescent="0.25">
      <c r="B191" s="85"/>
      <c r="L191" s="73"/>
      <c r="M191" s="74"/>
      <c r="R191" s="77"/>
      <c r="S191" s="74"/>
      <c r="X191" s="77"/>
      <c r="Y191" s="74"/>
      <c r="AD191" s="77"/>
      <c r="AE191" s="74"/>
      <c r="AJ191" s="77"/>
      <c r="AK191" s="74"/>
      <c r="AP191" s="77"/>
      <c r="AQ191" s="74"/>
    </row>
    <row r="192" spans="2:43" x14ac:dyDescent="0.25">
      <c r="B192" s="85"/>
      <c r="L192" s="73"/>
      <c r="M192" s="74"/>
      <c r="R192" s="77"/>
      <c r="S192" s="74"/>
      <c r="X192" s="77"/>
      <c r="Y192" s="74"/>
      <c r="AD192" s="77"/>
      <c r="AE192" s="74"/>
      <c r="AJ192" s="77"/>
      <c r="AK192" s="74"/>
      <c r="AP192" s="77"/>
      <c r="AQ192" s="74"/>
    </row>
    <row r="193" spans="2:63" x14ac:dyDescent="0.25">
      <c r="B193" s="85"/>
      <c r="L193" s="73"/>
      <c r="M193" s="74"/>
      <c r="R193" s="77"/>
      <c r="S193" s="74"/>
      <c r="X193" s="77"/>
      <c r="Y193" s="74"/>
      <c r="AD193" s="77"/>
      <c r="AE193" s="74"/>
      <c r="AJ193" s="77"/>
      <c r="AK193" s="74"/>
      <c r="AP193" s="77"/>
      <c r="AQ193" s="74"/>
    </row>
    <row r="194" spans="2:63" x14ac:dyDescent="0.25">
      <c r="B194" s="85"/>
      <c r="L194" s="73"/>
      <c r="M194" s="74"/>
      <c r="R194" s="77"/>
      <c r="S194" s="74"/>
      <c r="X194" s="77"/>
      <c r="Y194" s="74"/>
      <c r="AD194" s="77"/>
      <c r="AE194" s="74"/>
      <c r="AJ194" s="77"/>
      <c r="AK194" s="74"/>
      <c r="AP194" s="77"/>
      <c r="AQ194" s="74"/>
    </row>
    <row r="195" spans="2:63" x14ac:dyDescent="0.25">
      <c r="B195" s="85"/>
      <c r="L195" s="73"/>
      <c r="M195" s="74"/>
      <c r="R195" s="77"/>
      <c r="S195" s="74"/>
      <c r="X195" s="77"/>
      <c r="Y195" s="74"/>
      <c r="AD195" s="77"/>
      <c r="AE195" s="74"/>
      <c r="AJ195" s="77"/>
      <c r="AK195" s="74"/>
      <c r="AP195" s="77"/>
      <c r="AQ195" s="74"/>
    </row>
    <row r="196" spans="2:63" x14ac:dyDescent="0.25">
      <c r="B196" s="85"/>
      <c r="L196" s="73"/>
      <c r="M196" s="74"/>
      <c r="R196" s="77"/>
      <c r="S196" s="74"/>
      <c r="X196" s="77"/>
      <c r="Y196" s="74"/>
      <c r="AD196" s="77"/>
      <c r="AE196" s="74"/>
      <c r="AJ196" s="77"/>
      <c r="AK196" s="74"/>
      <c r="AP196" s="77"/>
      <c r="AQ196" s="74"/>
    </row>
    <row r="197" spans="2:63" x14ac:dyDescent="0.25">
      <c r="B197" s="85"/>
      <c r="L197" s="73"/>
      <c r="M197" s="74"/>
      <c r="R197" s="77"/>
      <c r="S197" s="74"/>
      <c r="X197" s="77"/>
      <c r="Y197" s="74"/>
      <c r="AD197" s="77"/>
      <c r="AE197" s="74"/>
      <c r="AJ197" s="77"/>
      <c r="AK197" s="74"/>
      <c r="AP197" s="77"/>
      <c r="AQ197" s="74"/>
    </row>
    <row r="198" spans="2:63" x14ac:dyDescent="0.25">
      <c r="B198" s="85"/>
      <c r="H198" s="86"/>
      <c r="I198" s="87"/>
      <c r="L198" s="73"/>
      <c r="M198" s="74"/>
      <c r="N198" s="88"/>
      <c r="O198" s="89"/>
      <c r="R198" s="77"/>
      <c r="S198" s="74"/>
      <c r="T198" s="86"/>
      <c r="U198" s="90"/>
      <c r="X198" s="77"/>
      <c r="Y198" s="74"/>
      <c r="Z198" s="91"/>
      <c r="AA198" s="89"/>
      <c r="AD198" s="77"/>
      <c r="AE198" s="74"/>
      <c r="AF198" s="86"/>
      <c r="AG198" s="90"/>
      <c r="AJ198" s="77"/>
      <c r="AK198" s="74"/>
      <c r="AL198" s="88"/>
      <c r="AM198" s="89"/>
      <c r="AP198" s="77"/>
      <c r="AQ198" s="74"/>
      <c r="AR198" s="86"/>
      <c r="AS198" s="90"/>
      <c r="BD198" s="86"/>
      <c r="BE198" s="87"/>
      <c r="BJ198" s="86"/>
      <c r="BK198" s="87"/>
    </row>
    <row r="199" spans="2:63" x14ac:dyDescent="0.25">
      <c r="B199" s="85"/>
      <c r="L199" s="73"/>
      <c r="M199" s="74"/>
      <c r="R199" s="77"/>
      <c r="S199" s="74"/>
      <c r="X199" s="77"/>
      <c r="Y199" s="74"/>
      <c r="AD199" s="77"/>
      <c r="AE199" s="74"/>
      <c r="AJ199" s="77"/>
      <c r="AK199" s="74"/>
      <c r="AP199" s="77"/>
      <c r="AQ199" s="74"/>
    </row>
    <row r="200" spans="2:63" x14ac:dyDescent="0.25">
      <c r="B200" s="85"/>
      <c r="L200" s="73"/>
      <c r="M200" s="74"/>
      <c r="R200" s="77"/>
      <c r="S200" s="74"/>
      <c r="X200" s="77"/>
      <c r="Y200" s="74"/>
      <c r="AD200" s="77"/>
      <c r="AE200" s="74"/>
      <c r="AJ200" s="77"/>
      <c r="AK200" s="74"/>
      <c r="AP200" s="77"/>
      <c r="AQ200" s="74"/>
    </row>
    <row r="201" spans="2:63" x14ac:dyDescent="0.25">
      <c r="B201" s="85"/>
      <c r="L201" s="73"/>
      <c r="M201" s="74"/>
      <c r="R201" s="77"/>
      <c r="S201" s="74"/>
      <c r="X201" s="77"/>
      <c r="Y201" s="74"/>
      <c r="AD201" s="77"/>
      <c r="AE201" s="74"/>
      <c r="AJ201" s="77"/>
      <c r="AK201" s="74"/>
      <c r="AP201" s="77"/>
      <c r="AQ201" s="74"/>
    </row>
    <row r="202" spans="2:63" x14ac:dyDescent="0.25">
      <c r="B202" s="85"/>
      <c r="L202" s="73"/>
      <c r="M202" s="74"/>
      <c r="R202" s="77"/>
      <c r="S202" s="74"/>
      <c r="X202" s="77"/>
      <c r="Y202" s="74"/>
      <c r="AD202" s="77"/>
      <c r="AE202" s="74"/>
      <c r="AJ202" s="77"/>
      <c r="AK202" s="74"/>
      <c r="AP202" s="77"/>
      <c r="AQ202" s="74"/>
    </row>
    <row r="203" spans="2:63" x14ac:dyDescent="0.25">
      <c r="B203" s="85"/>
      <c r="L203" s="73"/>
      <c r="M203" s="74"/>
      <c r="R203" s="77"/>
      <c r="S203" s="74"/>
      <c r="X203" s="77"/>
      <c r="Y203" s="74"/>
      <c r="AD203" s="77"/>
      <c r="AE203" s="74"/>
      <c r="AJ203" s="77"/>
      <c r="AK203" s="74"/>
      <c r="AP203" s="77"/>
      <c r="AQ203" s="74"/>
    </row>
    <row r="204" spans="2:63" x14ac:dyDescent="0.25">
      <c r="B204" s="85"/>
      <c r="L204" s="73"/>
      <c r="M204" s="74"/>
      <c r="R204" s="77"/>
      <c r="S204" s="74"/>
      <c r="X204" s="77"/>
      <c r="Y204" s="74"/>
      <c r="AD204" s="77"/>
      <c r="AE204" s="74"/>
      <c r="AJ204" s="77"/>
      <c r="AK204" s="74"/>
      <c r="AP204" s="77"/>
      <c r="AQ204" s="74"/>
    </row>
    <row r="205" spans="2:63" x14ac:dyDescent="0.25">
      <c r="B205" s="85"/>
      <c r="L205" s="73"/>
      <c r="M205" s="74"/>
      <c r="R205" s="77"/>
      <c r="S205" s="74"/>
      <c r="X205" s="77"/>
      <c r="Y205" s="74"/>
      <c r="AD205" s="77"/>
      <c r="AE205" s="74"/>
      <c r="AJ205" s="77"/>
      <c r="AK205" s="74"/>
      <c r="AP205" s="77"/>
      <c r="AQ205" s="74"/>
    </row>
    <row r="206" spans="2:63" x14ac:dyDescent="0.25">
      <c r="B206" s="85"/>
      <c r="L206" s="73"/>
      <c r="M206" s="74"/>
      <c r="R206" s="77"/>
      <c r="S206" s="74"/>
      <c r="X206" s="77"/>
      <c r="Y206" s="74"/>
      <c r="AD206" s="77"/>
      <c r="AE206" s="74"/>
      <c r="AJ206" s="77"/>
      <c r="AK206" s="74"/>
      <c r="AP206" s="77"/>
      <c r="AQ206" s="74"/>
    </row>
    <row r="207" spans="2:63" x14ac:dyDescent="0.25">
      <c r="B207" s="85"/>
      <c r="L207" s="73"/>
      <c r="M207" s="74"/>
      <c r="R207" s="77"/>
      <c r="S207" s="74"/>
      <c r="X207" s="77"/>
      <c r="Y207" s="74"/>
      <c r="AD207" s="77"/>
      <c r="AE207" s="74"/>
      <c r="AJ207" s="77"/>
      <c r="AK207" s="74"/>
      <c r="AP207" s="77"/>
      <c r="AQ207" s="74"/>
    </row>
    <row r="208" spans="2:63" x14ac:dyDescent="0.25">
      <c r="B208" s="85"/>
      <c r="L208" s="73"/>
      <c r="M208" s="74"/>
      <c r="R208" s="77"/>
      <c r="S208" s="74"/>
      <c r="X208" s="77"/>
      <c r="Y208" s="74"/>
      <c r="AD208" s="77"/>
      <c r="AE208" s="74"/>
      <c r="AJ208" s="77"/>
      <c r="AK208" s="74"/>
      <c r="AP208" s="77"/>
      <c r="AQ208" s="74"/>
    </row>
    <row r="209" spans="2:63" x14ac:dyDescent="0.25">
      <c r="B209" s="85"/>
      <c r="L209" s="73"/>
      <c r="M209" s="74"/>
      <c r="R209" s="77"/>
      <c r="S209" s="74"/>
      <c r="X209" s="77"/>
      <c r="Y209" s="74"/>
      <c r="AD209" s="77"/>
      <c r="AE209" s="74"/>
      <c r="AJ209" s="77"/>
      <c r="AK209" s="74"/>
      <c r="AP209" s="77"/>
      <c r="AQ209" s="74"/>
    </row>
    <row r="210" spans="2:63" x14ac:dyDescent="0.25">
      <c r="B210" s="85"/>
      <c r="L210" s="73"/>
      <c r="M210" s="74"/>
      <c r="R210" s="77"/>
      <c r="S210" s="74"/>
      <c r="X210" s="77"/>
      <c r="Y210" s="74"/>
      <c r="AD210" s="77"/>
      <c r="AE210" s="74"/>
      <c r="AJ210" s="77"/>
      <c r="AK210" s="74"/>
      <c r="AP210" s="77"/>
      <c r="AQ210" s="74"/>
    </row>
    <row r="211" spans="2:63" x14ac:dyDescent="0.25">
      <c r="B211" s="85"/>
      <c r="L211" s="73"/>
      <c r="M211" s="74"/>
      <c r="R211" s="77"/>
      <c r="S211" s="74"/>
      <c r="X211" s="77"/>
      <c r="Y211" s="74"/>
      <c r="AD211" s="77"/>
      <c r="AE211" s="74"/>
      <c r="AJ211" s="77"/>
      <c r="AK211" s="74"/>
      <c r="AP211" s="77"/>
      <c r="AQ211" s="74"/>
    </row>
    <row r="212" spans="2:63" x14ac:dyDescent="0.25">
      <c r="L212" s="73"/>
      <c r="M212" s="74"/>
      <c r="R212" s="77"/>
      <c r="S212" s="74"/>
      <c r="X212" s="77"/>
      <c r="Y212" s="74"/>
      <c r="AD212" s="77"/>
      <c r="AE212" s="74"/>
      <c r="AJ212" s="77"/>
      <c r="AK212" s="74"/>
      <c r="AP212" s="77"/>
      <c r="AQ212" s="74"/>
    </row>
    <row r="213" spans="2:63" x14ac:dyDescent="0.25">
      <c r="L213" s="73"/>
      <c r="M213" s="74"/>
      <c r="R213" s="77"/>
      <c r="S213" s="74"/>
      <c r="X213" s="77"/>
      <c r="Y213" s="74"/>
      <c r="AD213" s="77"/>
      <c r="AE213" s="74"/>
      <c r="AJ213" s="77"/>
      <c r="AK213" s="74"/>
      <c r="AP213" s="77"/>
      <c r="AQ213" s="74"/>
    </row>
    <row r="214" spans="2:63" x14ac:dyDescent="0.25">
      <c r="L214" s="73"/>
      <c r="M214" s="74"/>
      <c r="R214" s="77"/>
      <c r="S214" s="74"/>
      <c r="X214" s="77"/>
      <c r="Y214" s="74"/>
      <c r="AD214" s="77"/>
      <c r="AE214" s="74"/>
      <c r="AJ214" s="77"/>
      <c r="AK214" s="74"/>
      <c r="AP214" s="77"/>
      <c r="AQ214" s="74"/>
    </row>
    <row r="215" spans="2:63" x14ac:dyDescent="0.25">
      <c r="L215" s="73"/>
      <c r="M215" s="74"/>
      <c r="R215" s="77"/>
      <c r="S215" s="74"/>
      <c r="X215" s="77"/>
      <c r="Y215" s="74"/>
      <c r="AD215" s="77"/>
      <c r="AE215" s="74"/>
      <c r="AJ215" s="77"/>
      <c r="AK215" s="74"/>
      <c r="AP215" s="77"/>
      <c r="AQ215" s="74"/>
    </row>
    <row r="216" spans="2:63" x14ac:dyDescent="0.25">
      <c r="L216" s="73"/>
      <c r="M216" s="74"/>
      <c r="R216" s="77"/>
      <c r="S216" s="74"/>
      <c r="X216" s="77"/>
      <c r="Y216" s="74"/>
      <c r="AD216" s="77"/>
      <c r="AE216" s="74"/>
      <c r="AJ216" s="77"/>
      <c r="AK216" s="74"/>
      <c r="AP216" s="77"/>
      <c r="AQ216" s="74"/>
    </row>
    <row r="217" spans="2:63" x14ac:dyDescent="0.25">
      <c r="L217" s="73"/>
      <c r="M217" s="74"/>
      <c r="R217" s="77"/>
      <c r="S217" s="74"/>
      <c r="X217" s="77"/>
      <c r="Y217" s="74"/>
      <c r="AD217" s="77"/>
      <c r="AE217" s="74"/>
      <c r="AJ217" s="77"/>
      <c r="AK217" s="74"/>
      <c r="AP217" s="77"/>
      <c r="AQ217" s="74"/>
    </row>
    <row r="218" spans="2:63" x14ac:dyDescent="0.25">
      <c r="L218" s="73"/>
      <c r="M218" s="74"/>
      <c r="R218" s="77"/>
      <c r="S218" s="74"/>
      <c r="X218" s="77"/>
      <c r="Y218" s="74"/>
      <c r="AD218" s="77"/>
      <c r="AE218" s="74"/>
      <c r="AJ218" s="77"/>
      <c r="AK218" s="74"/>
      <c r="AP218" s="77"/>
      <c r="AQ218" s="74"/>
    </row>
    <row r="219" spans="2:63" x14ac:dyDescent="0.25">
      <c r="L219" s="73"/>
      <c r="M219" s="74"/>
      <c r="R219" s="77"/>
      <c r="S219" s="74"/>
      <c r="X219" s="77"/>
      <c r="Y219" s="74"/>
      <c r="AD219" s="77"/>
      <c r="AE219" s="74"/>
      <c r="AJ219" s="77"/>
      <c r="AK219" s="74"/>
      <c r="AP219" s="77"/>
      <c r="AQ219" s="74"/>
    </row>
    <row r="220" spans="2:63" x14ac:dyDescent="0.25">
      <c r="L220" s="73"/>
      <c r="M220" s="74"/>
      <c r="R220" s="77"/>
      <c r="S220" s="74"/>
      <c r="X220" s="77"/>
      <c r="Y220" s="74"/>
      <c r="AD220" s="77"/>
      <c r="AE220" s="74"/>
      <c r="AJ220" s="77"/>
      <c r="AK220" s="74"/>
      <c r="AP220" s="77"/>
      <c r="AQ220" s="74"/>
    </row>
    <row r="221" spans="2:63" x14ac:dyDescent="0.25">
      <c r="L221" s="73"/>
      <c r="M221" s="74"/>
      <c r="R221" s="77"/>
      <c r="S221" s="74"/>
      <c r="X221" s="77"/>
      <c r="Y221" s="74"/>
      <c r="AD221" s="77"/>
      <c r="AE221" s="74"/>
      <c r="AJ221" s="77"/>
      <c r="AK221" s="74"/>
      <c r="AP221" s="77"/>
      <c r="AQ221" s="74"/>
    </row>
    <row r="222" spans="2:63" x14ac:dyDescent="0.25">
      <c r="L222" s="73"/>
      <c r="M222" s="74"/>
      <c r="R222" s="77"/>
      <c r="S222" s="74"/>
      <c r="X222" s="77"/>
      <c r="Y222" s="74"/>
      <c r="AD222" s="77"/>
      <c r="AE222" s="74"/>
      <c r="AJ222" s="77"/>
      <c r="AK222" s="74"/>
      <c r="AP222" s="77"/>
      <c r="AQ222" s="74"/>
    </row>
    <row r="223" spans="2:63" x14ac:dyDescent="0.25">
      <c r="H223" s="93"/>
      <c r="I223" s="94"/>
      <c r="L223" s="73"/>
      <c r="M223" s="74"/>
      <c r="N223" s="91"/>
      <c r="O223" s="95"/>
      <c r="R223" s="77"/>
      <c r="S223" s="74"/>
      <c r="T223" s="93"/>
      <c r="U223" s="96"/>
      <c r="X223" s="77"/>
      <c r="Y223" s="74"/>
      <c r="Z223" s="91"/>
      <c r="AA223" s="95"/>
      <c r="AD223" s="77"/>
      <c r="AE223" s="74"/>
      <c r="AF223" s="93"/>
      <c r="AG223" s="96"/>
      <c r="AJ223" s="77"/>
      <c r="AK223" s="74"/>
      <c r="AL223" s="91"/>
      <c r="AM223" s="95"/>
      <c r="AP223" s="77"/>
      <c r="AQ223" s="74"/>
      <c r="AR223" s="93"/>
      <c r="AS223" s="96"/>
      <c r="BD223" s="93"/>
      <c r="BE223" s="94"/>
      <c r="BJ223" s="93"/>
      <c r="BK223" s="94"/>
    </row>
    <row r="224" spans="2:63" x14ac:dyDescent="0.25">
      <c r="L224" s="73"/>
      <c r="M224" s="74"/>
      <c r="R224" s="77"/>
      <c r="S224" s="74"/>
      <c r="X224" s="77"/>
      <c r="Y224" s="74"/>
      <c r="AD224" s="77"/>
      <c r="AE224" s="74"/>
      <c r="AJ224" s="77"/>
      <c r="AK224" s="74"/>
      <c r="AP224" s="77"/>
      <c r="AQ224" s="74"/>
    </row>
    <row r="225" spans="12:43" x14ac:dyDescent="0.25">
      <c r="L225" s="73"/>
      <c r="M225" s="74"/>
      <c r="R225" s="77"/>
      <c r="S225" s="74"/>
      <c r="X225" s="77"/>
      <c r="Y225" s="74"/>
      <c r="AD225" s="77"/>
      <c r="AE225" s="74"/>
      <c r="AJ225" s="77"/>
      <c r="AK225" s="74"/>
      <c r="AP225" s="77"/>
      <c r="AQ225" s="74"/>
    </row>
    <row r="226" spans="12:43" x14ac:dyDescent="0.25">
      <c r="L226" s="73"/>
      <c r="M226" s="74"/>
      <c r="R226" s="77"/>
      <c r="S226" s="74"/>
      <c r="X226" s="77"/>
      <c r="Y226" s="74"/>
      <c r="AD226" s="77"/>
      <c r="AE226" s="74"/>
      <c r="AJ226" s="77"/>
      <c r="AK226" s="74"/>
      <c r="AP226" s="77"/>
      <c r="AQ226" s="74"/>
    </row>
    <row r="227" spans="12:43" x14ac:dyDescent="0.25">
      <c r="L227" s="73"/>
      <c r="M227" s="74"/>
      <c r="R227" s="77"/>
      <c r="S227" s="74"/>
      <c r="X227" s="77"/>
      <c r="Y227" s="74"/>
      <c r="AD227" s="77"/>
      <c r="AE227" s="74"/>
      <c r="AJ227" s="77"/>
      <c r="AK227" s="74"/>
      <c r="AP227" s="77"/>
      <c r="AQ227" s="74"/>
    </row>
    <row r="228" spans="12:43" x14ac:dyDescent="0.25">
      <c r="L228" s="73"/>
      <c r="M228" s="74"/>
      <c r="R228" s="77"/>
      <c r="S228" s="74"/>
      <c r="X228" s="77"/>
      <c r="Y228" s="74"/>
      <c r="AD228" s="77"/>
      <c r="AE228" s="74"/>
      <c r="AJ228" s="77"/>
      <c r="AK228" s="74"/>
      <c r="AP228" s="77"/>
      <c r="AQ228" s="74"/>
    </row>
    <row r="229" spans="12:43" x14ac:dyDescent="0.25">
      <c r="L229" s="73"/>
      <c r="M229" s="74"/>
      <c r="R229" s="77"/>
      <c r="S229" s="74"/>
      <c r="X229" s="77"/>
      <c r="Y229" s="74"/>
      <c r="AD229" s="77"/>
      <c r="AE229" s="74"/>
      <c r="AJ229" s="77"/>
      <c r="AK229" s="74"/>
      <c r="AP229" s="77"/>
      <c r="AQ229" s="74"/>
    </row>
    <row r="230" spans="12:43" x14ac:dyDescent="0.25">
      <c r="L230" s="73"/>
      <c r="M230" s="74"/>
      <c r="R230" s="77"/>
      <c r="S230" s="74"/>
      <c r="X230" s="77"/>
      <c r="Y230" s="74"/>
      <c r="AD230" s="77"/>
      <c r="AE230" s="74"/>
      <c r="AJ230" s="77"/>
      <c r="AK230" s="74"/>
      <c r="AP230" s="77"/>
      <c r="AQ230" s="74"/>
    </row>
    <row r="231" spans="12:43" x14ac:dyDescent="0.25">
      <c r="L231" s="73"/>
      <c r="M231" s="74"/>
      <c r="R231" s="77"/>
      <c r="S231" s="74"/>
      <c r="X231" s="77"/>
      <c r="Y231" s="74"/>
      <c r="AD231" s="77"/>
      <c r="AE231" s="74"/>
      <c r="AJ231" s="77"/>
      <c r="AK231" s="74"/>
      <c r="AP231" s="77"/>
      <c r="AQ231" s="74"/>
    </row>
    <row r="232" spans="12:43" x14ac:dyDescent="0.25">
      <c r="L232" s="73"/>
      <c r="M232" s="74"/>
      <c r="R232" s="77"/>
      <c r="S232" s="74"/>
      <c r="X232" s="77"/>
      <c r="Y232" s="74"/>
      <c r="AD232" s="77"/>
      <c r="AE232" s="74"/>
      <c r="AJ232" s="77"/>
      <c r="AK232" s="74"/>
      <c r="AP232" s="77"/>
      <c r="AQ232" s="74"/>
    </row>
    <row r="233" spans="12:43" x14ac:dyDescent="0.25">
      <c r="L233" s="73"/>
      <c r="M233" s="74"/>
      <c r="R233" s="77"/>
      <c r="S233" s="74"/>
      <c r="X233" s="77"/>
      <c r="Y233" s="74"/>
      <c r="AD233" s="77"/>
      <c r="AE233" s="74"/>
      <c r="AJ233" s="77"/>
      <c r="AK233" s="74"/>
      <c r="AP233" s="77"/>
      <c r="AQ233" s="74"/>
    </row>
    <row r="234" spans="12:43" x14ac:dyDescent="0.25">
      <c r="L234" s="73"/>
      <c r="M234" s="74"/>
      <c r="R234" s="77"/>
      <c r="S234" s="74"/>
      <c r="X234" s="77"/>
      <c r="Y234" s="74"/>
      <c r="AD234" s="77"/>
      <c r="AE234" s="74"/>
      <c r="AJ234" s="77"/>
      <c r="AK234" s="74"/>
      <c r="AP234" s="77"/>
      <c r="AQ234" s="74"/>
    </row>
    <row r="235" spans="12:43" x14ac:dyDescent="0.25">
      <c r="L235" s="73"/>
      <c r="M235" s="74"/>
      <c r="R235" s="77"/>
      <c r="S235" s="74"/>
      <c r="X235" s="77"/>
      <c r="Y235" s="74"/>
      <c r="AD235" s="77"/>
      <c r="AE235" s="74"/>
      <c r="AJ235" s="77"/>
      <c r="AK235" s="74"/>
      <c r="AP235" s="77"/>
      <c r="AQ235" s="74"/>
    </row>
    <row r="236" spans="12:43" x14ac:dyDescent="0.25">
      <c r="L236" s="73"/>
      <c r="M236" s="74"/>
      <c r="R236" s="77"/>
      <c r="S236" s="74"/>
      <c r="X236" s="77"/>
      <c r="Y236" s="74"/>
      <c r="AD236" s="77"/>
      <c r="AE236" s="74"/>
      <c r="AJ236" s="77"/>
      <c r="AK236" s="74"/>
      <c r="AP236" s="77"/>
      <c r="AQ236" s="74"/>
    </row>
    <row r="237" spans="12:43" x14ac:dyDescent="0.25">
      <c r="L237" s="73"/>
      <c r="M237" s="74"/>
      <c r="R237" s="77"/>
      <c r="S237" s="74"/>
      <c r="X237" s="77"/>
      <c r="Y237" s="74"/>
      <c r="AD237" s="77"/>
      <c r="AE237" s="74"/>
      <c r="AJ237" s="77"/>
      <c r="AK237" s="74"/>
      <c r="AP237" s="77"/>
      <c r="AQ237" s="74"/>
    </row>
    <row r="238" spans="12:43" x14ac:dyDescent="0.25">
      <c r="L238" s="73"/>
      <c r="M238" s="74"/>
      <c r="R238" s="77"/>
      <c r="S238" s="74"/>
      <c r="X238" s="77"/>
      <c r="Y238" s="74"/>
      <c r="AD238" s="77"/>
      <c r="AE238" s="74"/>
      <c r="AJ238" s="77"/>
      <c r="AK238" s="74"/>
      <c r="AP238" s="77"/>
      <c r="AQ238" s="74"/>
    </row>
    <row r="239" spans="12:43" x14ac:dyDescent="0.25">
      <c r="L239" s="73"/>
      <c r="M239" s="74"/>
      <c r="R239" s="77"/>
      <c r="S239" s="74"/>
      <c r="X239" s="77"/>
      <c r="Y239" s="74"/>
      <c r="AD239" s="77"/>
      <c r="AE239" s="74"/>
      <c r="AJ239" s="77"/>
      <c r="AK239" s="74"/>
      <c r="AP239" s="77"/>
      <c r="AQ239" s="74"/>
    </row>
    <row r="240" spans="12:43" x14ac:dyDescent="0.25">
      <c r="L240" s="73"/>
      <c r="M240" s="74"/>
      <c r="R240" s="77"/>
      <c r="S240" s="74"/>
      <c r="X240" s="77"/>
      <c r="Y240" s="74"/>
      <c r="AD240" s="77"/>
      <c r="AE240" s="74"/>
      <c r="AJ240" s="77"/>
      <c r="AK240" s="74"/>
      <c r="AP240" s="77"/>
      <c r="AQ240" s="74"/>
    </row>
    <row r="241" spans="12:43" x14ac:dyDescent="0.25">
      <c r="L241" s="73"/>
      <c r="M241" s="74"/>
      <c r="R241" s="77"/>
      <c r="S241" s="74"/>
      <c r="X241" s="77"/>
      <c r="Y241" s="74"/>
      <c r="AD241" s="77"/>
      <c r="AE241" s="74"/>
      <c r="AJ241" s="77"/>
      <c r="AK241" s="74"/>
      <c r="AP241" s="77"/>
      <c r="AQ241" s="74"/>
    </row>
    <row r="242" spans="12:43" x14ac:dyDescent="0.25">
      <c r="L242" s="73"/>
      <c r="M242" s="74"/>
      <c r="R242" s="77"/>
      <c r="S242" s="74"/>
      <c r="X242" s="77"/>
      <c r="Y242" s="74"/>
      <c r="AD242" s="77"/>
      <c r="AE242" s="74"/>
      <c r="AJ242" s="77"/>
      <c r="AK242" s="74"/>
      <c r="AP242" s="77"/>
      <c r="AQ242" s="74"/>
    </row>
    <row r="243" spans="12:43" x14ac:dyDescent="0.25">
      <c r="L243" s="73"/>
      <c r="M243" s="74"/>
      <c r="R243" s="77"/>
      <c r="S243" s="74"/>
      <c r="X243" s="77"/>
      <c r="Y243" s="74"/>
      <c r="AD243" s="77"/>
      <c r="AE243" s="74"/>
      <c r="AJ243" s="77"/>
      <c r="AK243" s="74"/>
      <c r="AP243" s="77"/>
      <c r="AQ243" s="74"/>
    </row>
    <row r="244" spans="12:43" x14ac:dyDescent="0.25">
      <c r="L244" s="73"/>
      <c r="M244" s="74"/>
      <c r="R244" s="77"/>
      <c r="S244" s="74"/>
      <c r="X244" s="77"/>
      <c r="Y244" s="74"/>
      <c r="AD244" s="77"/>
      <c r="AE244" s="74"/>
      <c r="AJ244" s="77"/>
      <c r="AK244" s="74"/>
      <c r="AP244" s="77"/>
      <c r="AQ244" s="74"/>
    </row>
    <row r="245" spans="12:43" x14ac:dyDescent="0.25">
      <c r="L245" s="73"/>
      <c r="M245" s="74"/>
      <c r="R245" s="77"/>
      <c r="S245" s="74"/>
      <c r="X245" s="77"/>
      <c r="Y245" s="74"/>
      <c r="AD245" s="77"/>
      <c r="AE245" s="74"/>
      <c r="AJ245" s="77"/>
      <c r="AK245" s="74"/>
      <c r="AP245" s="77"/>
      <c r="AQ245" s="74"/>
    </row>
    <row r="246" spans="12:43" x14ac:dyDescent="0.25">
      <c r="L246" s="73"/>
      <c r="M246" s="74"/>
      <c r="R246" s="77"/>
      <c r="S246" s="74"/>
      <c r="X246" s="77"/>
      <c r="Y246" s="74"/>
      <c r="AD246" s="77"/>
      <c r="AE246" s="74"/>
      <c r="AJ246" s="77"/>
      <c r="AK246" s="74"/>
      <c r="AP246" s="77"/>
      <c r="AQ246" s="74"/>
    </row>
    <row r="247" spans="12:43" x14ac:dyDescent="0.25">
      <c r="L247" s="73"/>
      <c r="M247" s="74"/>
      <c r="R247" s="77"/>
      <c r="S247" s="74"/>
      <c r="X247" s="77"/>
      <c r="Y247" s="74"/>
      <c r="AD247" s="77"/>
      <c r="AE247" s="74"/>
      <c r="AJ247" s="77"/>
      <c r="AK247" s="74"/>
      <c r="AP247" s="77"/>
      <c r="AQ247" s="74"/>
    </row>
    <row r="248" spans="12:43" x14ac:dyDescent="0.25">
      <c r="L248" s="73"/>
      <c r="M248" s="74"/>
      <c r="R248" s="77"/>
      <c r="S248" s="74"/>
      <c r="X248" s="77"/>
      <c r="Y248" s="74"/>
      <c r="AD248" s="77"/>
      <c r="AE248" s="74"/>
      <c r="AJ248" s="77"/>
      <c r="AK248" s="74"/>
      <c r="AP248" s="77"/>
      <c r="AQ248" s="74"/>
    </row>
    <row r="249" spans="12:43" x14ac:dyDescent="0.25">
      <c r="L249" s="73"/>
      <c r="M249" s="74"/>
      <c r="R249" s="77"/>
      <c r="S249" s="74"/>
      <c r="X249" s="77"/>
      <c r="Y249" s="74"/>
      <c r="AD249" s="77"/>
      <c r="AE249" s="74"/>
      <c r="AJ249" s="77"/>
      <c r="AK249" s="74"/>
      <c r="AP249" s="77"/>
      <c r="AQ249" s="74"/>
    </row>
    <row r="250" spans="12:43" x14ac:dyDescent="0.25">
      <c r="L250" s="73"/>
      <c r="M250" s="74"/>
      <c r="R250" s="77"/>
      <c r="S250" s="74"/>
      <c r="X250" s="77"/>
      <c r="Y250" s="74"/>
      <c r="AD250" s="77"/>
      <c r="AE250" s="74"/>
      <c r="AJ250" s="77"/>
      <c r="AK250" s="74"/>
      <c r="AP250" s="77"/>
      <c r="AQ250" s="74"/>
    </row>
    <row r="251" spans="12:43" x14ac:dyDescent="0.25">
      <c r="L251" s="73"/>
      <c r="M251" s="74"/>
      <c r="R251" s="77"/>
      <c r="S251" s="74"/>
      <c r="X251" s="77"/>
      <c r="Y251" s="74"/>
      <c r="AD251" s="77"/>
      <c r="AE251" s="74"/>
      <c r="AJ251" s="77"/>
      <c r="AK251" s="74"/>
      <c r="AP251" s="77"/>
      <c r="AQ251" s="74"/>
    </row>
    <row r="252" spans="12:43" x14ac:dyDescent="0.25">
      <c r="L252" s="73"/>
      <c r="M252" s="74"/>
      <c r="R252" s="77"/>
      <c r="S252" s="74"/>
      <c r="X252" s="77"/>
      <c r="Y252" s="74"/>
      <c r="AD252" s="77"/>
      <c r="AE252" s="74"/>
      <c r="AJ252" s="77"/>
      <c r="AK252" s="74"/>
      <c r="AP252" s="77"/>
      <c r="AQ252" s="74"/>
    </row>
    <row r="253" spans="12:43" x14ac:dyDescent="0.25">
      <c r="L253" s="73"/>
      <c r="M253" s="74"/>
      <c r="R253" s="77"/>
      <c r="S253" s="74"/>
      <c r="X253" s="77"/>
      <c r="Y253" s="74"/>
      <c r="AD253" s="77"/>
      <c r="AE253" s="74"/>
      <c r="AJ253" s="77"/>
      <c r="AK253" s="74"/>
      <c r="AP253" s="77"/>
      <c r="AQ253" s="74"/>
    </row>
    <row r="254" spans="12:43" x14ac:dyDescent="0.25">
      <c r="L254" s="73"/>
      <c r="M254" s="74"/>
      <c r="R254" s="77"/>
      <c r="S254" s="74"/>
      <c r="X254" s="77"/>
      <c r="Y254" s="74"/>
      <c r="AD254" s="77"/>
      <c r="AE254" s="74"/>
      <c r="AJ254" s="77"/>
      <c r="AK254" s="74"/>
      <c r="AP254" s="77"/>
      <c r="AQ254" s="74"/>
    </row>
    <row r="255" spans="12:43" x14ac:dyDescent="0.25">
      <c r="L255" s="73"/>
      <c r="M255" s="74"/>
      <c r="R255" s="77"/>
      <c r="S255" s="74"/>
      <c r="X255" s="77"/>
      <c r="Y255" s="74"/>
      <c r="AD255" s="77"/>
      <c r="AE255" s="74"/>
      <c r="AJ255" s="77"/>
      <c r="AK255" s="74"/>
      <c r="AP255" s="77"/>
      <c r="AQ255" s="74"/>
    </row>
    <row r="256" spans="12:43" x14ac:dyDescent="0.25">
      <c r="L256" s="73"/>
      <c r="M256" s="74"/>
      <c r="R256" s="77"/>
      <c r="S256" s="74"/>
      <c r="X256" s="77"/>
      <c r="Y256" s="74"/>
      <c r="AD256" s="77"/>
      <c r="AE256" s="74"/>
      <c r="AJ256" s="77"/>
      <c r="AK256" s="74"/>
      <c r="AP256" s="77"/>
      <c r="AQ256" s="74"/>
    </row>
    <row r="257" spans="12:43" x14ac:dyDescent="0.25">
      <c r="L257" s="73"/>
      <c r="M257" s="74"/>
      <c r="R257" s="77"/>
      <c r="S257" s="74"/>
      <c r="X257" s="77"/>
      <c r="Y257" s="74"/>
      <c r="AD257" s="77"/>
      <c r="AE257" s="74"/>
      <c r="AJ257" s="77"/>
      <c r="AK257" s="74"/>
      <c r="AP257" s="77"/>
      <c r="AQ257" s="74"/>
    </row>
    <row r="258" spans="12:43" x14ac:dyDescent="0.25">
      <c r="L258" s="73"/>
      <c r="M258" s="74"/>
      <c r="R258" s="77"/>
      <c r="S258" s="74"/>
      <c r="X258" s="77"/>
      <c r="Y258" s="74"/>
      <c r="AD258" s="77"/>
      <c r="AE258" s="74"/>
      <c r="AJ258" s="77"/>
      <c r="AK258" s="74"/>
      <c r="AP258" s="77"/>
      <c r="AQ258" s="74"/>
    </row>
    <row r="259" spans="12:43" x14ac:dyDescent="0.25">
      <c r="L259" s="73"/>
      <c r="M259" s="74"/>
      <c r="R259" s="77"/>
      <c r="S259" s="74"/>
      <c r="X259" s="77"/>
      <c r="Y259" s="74"/>
      <c r="AD259" s="77"/>
      <c r="AE259" s="74"/>
      <c r="AJ259" s="77"/>
      <c r="AK259" s="74"/>
      <c r="AP259" s="77"/>
      <c r="AQ259" s="74"/>
    </row>
    <row r="260" spans="12:43" x14ac:dyDescent="0.25">
      <c r="L260" s="73"/>
      <c r="M260" s="74"/>
      <c r="R260" s="77"/>
      <c r="S260" s="74"/>
      <c r="X260" s="77"/>
      <c r="Y260" s="74"/>
      <c r="AD260" s="77"/>
      <c r="AE260" s="74"/>
      <c r="AJ260" s="77"/>
      <c r="AK260" s="74"/>
      <c r="AP260" s="77"/>
      <c r="AQ260" s="74"/>
    </row>
    <row r="261" spans="12:43" x14ac:dyDescent="0.25">
      <c r="L261" s="73"/>
      <c r="M261" s="74"/>
      <c r="R261" s="77"/>
      <c r="S261" s="74"/>
      <c r="X261" s="77"/>
      <c r="Y261" s="74"/>
      <c r="AD261" s="77"/>
      <c r="AE261" s="74"/>
      <c r="AJ261" s="77"/>
      <c r="AK261" s="74"/>
      <c r="AP261" s="77"/>
      <c r="AQ261" s="74"/>
    </row>
    <row r="262" spans="12:43" x14ac:dyDescent="0.25">
      <c r="L262" s="73"/>
      <c r="M262" s="74"/>
      <c r="R262" s="77"/>
      <c r="S262" s="74"/>
      <c r="X262" s="77"/>
      <c r="Y262" s="74"/>
      <c r="AD262" s="77"/>
      <c r="AE262" s="74"/>
      <c r="AJ262" s="77"/>
      <c r="AK262" s="74"/>
      <c r="AP262" s="77"/>
      <c r="AQ262" s="74"/>
    </row>
    <row r="263" spans="12:43" x14ac:dyDescent="0.25">
      <c r="L263" s="73"/>
      <c r="M263" s="74"/>
      <c r="R263" s="77"/>
      <c r="S263" s="74"/>
      <c r="X263" s="77"/>
      <c r="Y263" s="74"/>
      <c r="AD263" s="77"/>
      <c r="AE263" s="74"/>
      <c r="AJ263" s="77"/>
      <c r="AK263" s="74"/>
      <c r="AP263" s="77"/>
      <c r="AQ263" s="74"/>
    </row>
    <row r="264" spans="12:43" x14ac:dyDescent="0.25">
      <c r="L264" s="73"/>
      <c r="M264" s="74"/>
      <c r="R264" s="77"/>
      <c r="S264" s="74"/>
      <c r="X264" s="77"/>
      <c r="Y264" s="74"/>
      <c r="AD264" s="77"/>
      <c r="AE264" s="74"/>
      <c r="AJ264" s="77"/>
      <c r="AK264" s="74"/>
      <c r="AP264" s="77"/>
      <c r="AQ264" s="74"/>
    </row>
    <row r="265" spans="12:43" x14ac:dyDescent="0.25">
      <c r="L265" s="73"/>
      <c r="M265" s="74"/>
      <c r="R265" s="77"/>
      <c r="S265" s="74"/>
      <c r="X265" s="77"/>
      <c r="Y265" s="74"/>
      <c r="AD265" s="77"/>
      <c r="AE265" s="74"/>
      <c r="AJ265" s="77"/>
      <c r="AK265" s="74"/>
      <c r="AP265" s="77"/>
      <c r="AQ265" s="74"/>
    </row>
    <row r="266" spans="12:43" x14ac:dyDescent="0.25">
      <c r="L266" s="73"/>
      <c r="M266" s="74"/>
      <c r="R266" s="77"/>
      <c r="S266" s="74"/>
      <c r="X266" s="77"/>
      <c r="Y266" s="74"/>
      <c r="AD266" s="77"/>
      <c r="AE266" s="74"/>
      <c r="AJ266" s="77"/>
      <c r="AK266" s="74"/>
      <c r="AP266" s="77"/>
      <c r="AQ266" s="74"/>
    </row>
    <row r="267" spans="12:43" x14ac:dyDescent="0.25">
      <c r="L267" s="73"/>
      <c r="M267" s="74"/>
      <c r="R267" s="77"/>
      <c r="S267" s="74"/>
      <c r="X267" s="77"/>
      <c r="Y267" s="74"/>
      <c r="AD267" s="77"/>
      <c r="AE267" s="74"/>
      <c r="AJ267" s="77"/>
      <c r="AK267" s="74"/>
      <c r="AP267" s="77"/>
      <c r="AQ267" s="74"/>
    </row>
    <row r="268" spans="12:43" x14ac:dyDescent="0.25">
      <c r="L268" s="73"/>
      <c r="M268" s="74"/>
      <c r="R268" s="77"/>
      <c r="S268" s="74"/>
      <c r="X268" s="77"/>
      <c r="Y268" s="74"/>
      <c r="AD268" s="77"/>
      <c r="AE268" s="74"/>
      <c r="AJ268" s="77"/>
      <c r="AK268" s="74"/>
      <c r="AP268" s="77"/>
      <c r="AQ268" s="74"/>
    </row>
    <row r="269" spans="12:43" x14ac:dyDescent="0.25">
      <c r="L269" s="73"/>
      <c r="M269" s="74"/>
      <c r="R269" s="77"/>
      <c r="S269" s="74"/>
      <c r="X269" s="77"/>
      <c r="Y269" s="74"/>
      <c r="AD269" s="77"/>
      <c r="AE269" s="74"/>
      <c r="AJ269" s="77"/>
      <c r="AK269" s="74"/>
      <c r="AP269" s="77"/>
      <c r="AQ269" s="74"/>
    </row>
    <row r="270" spans="12:43" x14ac:dyDescent="0.25">
      <c r="L270" s="73"/>
      <c r="M270" s="74"/>
      <c r="R270" s="77"/>
      <c r="S270" s="74"/>
      <c r="X270" s="77"/>
      <c r="Y270" s="74"/>
      <c r="AD270" s="77"/>
      <c r="AE270" s="74"/>
      <c r="AJ270" s="77"/>
      <c r="AK270" s="74"/>
      <c r="AP270" s="77"/>
      <c r="AQ270" s="74"/>
    </row>
    <row r="271" spans="12:43" x14ac:dyDescent="0.25">
      <c r="L271" s="73"/>
      <c r="M271" s="74"/>
      <c r="R271" s="77"/>
      <c r="S271" s="74"/>
      <c r="X271" s="77"/>
      <c r="Y271" s="74"/>
      <c r="AD271" s="77"/>
      <c r="AE271" s="74"/>
      <c r="AJ271" s="77"/>
      <c r="AK271" s="74"/>
      <c r="AP271" s="77"/>
      <c r="AQ271" s="74"/>
    </row>
    <row r="272" spans="12:43" x14ac:dyDescent="0.25">
      <c r="L272" s="73"/>
      <c r="M272" s="74"/>
      <c r="R272" s="77"/>
      <c r="S272" s="74"/>
      <c r="X272" s="77"/>
      <c r="Y272" s="74"/>
      <c r="AD272" s="77"/>
      <c r="AE272" s="74"/>
      <c r="AJ272" s="77"/>
      <c r="AK272" s="74"/>
      <c r="AP272" s="77"/>
      <c r="AQ272" s="74"/>
    </row>
    <row r="273" spans="8:63" x14ac:dyDescent="0.25">
      <c r="L273" s="73"/>
      <c r="M273" s="74"/>
      <c r="R273" s="77"/>
      <c r="S273" s="74"/>
      <c r="X273" s="77"/>
      <c r="Y273" s="74"/>
      <c r="AD273" s="77"/>
      <c r="AE273" s="74"/>
      <c r="AJ273" s="77"/>
      <c r="AK273" s="74"/>
      <c r="AP273" s="77"/>
      <c r="AQ273" s="74"/>
    </row>
    <row r="274" spans="8:63" x14ac:dyDescent="0.25">
      <c r="L274" s="73"/>
      <c r="M274" s="74"/>
      <c r="R274" s="77"/>
      <c r="S274" s="74"/>
      <c r="X274" s="77"/>
      <c r="Y274" s="74"/>
      <c r="AD274" s="77"/>
      <c r="AE274" s="74"/>
      <c r="AJ274" s="77"/>
      <c r="AK274" s="74"/>
      <c r="AP274" s="77"/>
      <c r="AQ274" s="74"/>
    </row>
    <row r="275" spans="8:63" x14ac:dyDescent="0.25">
      <c r="H275" s="97"/>
      <c r="I275" s="94"/>
      <c r="L275" s="73"/>
      <c r="M275" s="74"/>
      <c r="N275" s="98"/>
      <c r="O275" s="95"/>
      <c r="R275" s="77"/>
      <c r="S275" s="74"/>
      <c r="T275" s="97"/>
      <c r="U275" s="96"/>
      <c r="X275" s="77"/>
      <c r="Y275" s="74"/>
      <c r="AA275" s="95"/>
      <c r="AD275" s="77"/>
      <c r="AE275" s="74"/>
      <c r="AF275" s="97"/>
      <c r="AG275" s="96"/>
      <c r="AJ275" s="77"/>
      <c r="AK275" s="74"/>
      <c r="AL275" s="99"/>
      <c r="AM275" s="95"/>
      <c r="AP275" s="77"/>
      <c r="AQ275" s="74"/>
    </row>
    <row r="276" spans="8:63" x14ac:dyDescent="0.25">
      <c r="H276" s="97"/>
      <c r="I276" s="94"/>
      <c r="L276" s="73"/>
      <c r="M276" s="74"/>
      <c r="N276" s="98"/>
      <c r="O276" s="95"/>
      <c r="R276" s="77"/>
      <c r="S276" s="74"/>
      <c r="T276" s="97"/>
      <c r="U276" s="96"/>
      <c r="X276" s="77"/>
      <c r="Y276" s="74"/>
      <c r="AA276" s="95"/>
      <c r="AD276" s="77"/>
      <c r="AE276" s="74"/>
      <c r="AF276" s="97"/>
      <c r="AG276" s="96"/>
      <c r="AJ276" s="77"/>
      <c r="AK276" s="74"/>
      <c r="AL276" s="99"/>
      <c r="AM276" s="95"/>
      <c r="AP276" s="77"/>
      <c r="AQ276" s="74"/>
    </row>
    <row r="277" spans="8:63" x14ac:dyDescent="0.25">
      <c r="H277" s="97"/>
      <c r="I277" s="94"/>
      <c r="L277" s="73"/>
      <c r="M277" s="74"/>
      <c r="N277" s="98"/>
      <c r="O277" s="95"/>
      <c r="R277" s="77"/>
      <c r="S277" s="74"/>
      <c r="T277" s="97"/>
      <c r="U277" s="96"/>
      <c r="X277" s="77"/>
      <c r="Y277" s="74"/>
      <c r="AA277" s="95"/>
      <c r="AD277" s="77"/>
      <c r="AE277" s="74"/>
      <c r="AF277" s="97"/>
      <c r="AG277" s="96"/>
      <c r="AJ277" s="77"/>
      <c r="AK277" s="74"/>
      <c r="AL277" s="99"/>
      <c r="AM277" s="95"/>
      <c r="AP277" s="77"/>
      <c r="AQ277" s="74"/>
    </row>
    <row r="278" spans="8:63" x14ac:dyDescent="0.25">
      <c r="H278" s="97"/>
      <c r="I278" s="94"/>
      <c r="L278" s="73"/>
      <c r="M278" s="74"/>
      <c r="N278" s="98"/>
      <c r="O278" s="95"/>
      <c r="R278" s="77"/>
      <c r="S278" s="74"/>
      <c r="T278" s="97"/>
      <c r="U278" s="96"/>
      <c r="X278" s="77"/>
      <c r="Y278" s="74"/>
      <c r="AA278" s="95"/>
      <c r="AD278" s="77"/>
      <c r="AE278" s="74"/>
      <c r="AF278" s="97"/>
      <c r="AG278" s="96"/>
      <c r="AJ278" s="77"/>
      <c r="AK278" s="74"/>
      <c r="AL278" s="99"/>
      <c r="AM278" s="95"/>
      <c r="AP278" s="77"/>
      <c r="AQ278" s="74"/>
    </row>
    <row r="279" spans="8:63" x14ac:dyDescent="0.25">
      <c r="H279" s="97"/>
      <c r="I279" s="94"/>
      <c r="L279" s="73"/>
      <c r="M279" s="74"/>
      <c r="N279" s="98"/>
      <c r="O279" s="95"/>
      <c r="R279" s="77"/>
      <c r="S279" s="74"/>
      <c r="T279" s="97"/>
      <c r="U279" s="96"/>
      <c r="X279" s="77"/>
      <c r="Y279" s="74"/>
      <c r="AA279" s="95"/>
      <c r="AD279" s="77"/>
      <c r="AE279" s="74"/>
      <c r="AF279" s="97"/>
      <c r="AG279" s="96"/>
      <c r="AJ279" s="77"/>
      <c r="AK279" s="74"/>
      <c r="AL279" s="99"/>
      <c r="AM279" s="95"/>
      <c r="AP279" s="77"/>
      <c r="AQ279" s="74"/>
    </row>
    <row r="280" spans="8:63" x14ac:dyDescent="0.25">
      <c r="H280" s="97"/>
      <c r="I280" s="94"/>
      <c r="L280" s="73"/>
      <c r="M280" s="74"/>
      <c r="N280" s="98"/>
      <c r="O280" s="95"/>
      <c r="R280" s="77"/>
      <c r="S280" s="74"/>
      <c r="T280" s="97"/>
      <c r="U280" s="96"/>
      <c r="X280" s="77"/>
      <c r="Y280" s="74"/>
      <c r="AA280" s="95"/>
      <c r="AD280" s="77"/>
      <c r="AE280" s="74"/>
      <c r="AF280" s="97"/>
      <c r="AG280" s="96"/>
      <c r="AJ280" s="77"/>
      <c r="AK280" s="74"/>
      <c r="AL280" s="99"/>
      <c r="AM280" s="95"/>
      <c r="AP280" s="77"/>
      <c r="AQ280" s="74"/>
    </row>
    <row r="281" spans="8:63" x14ac:dyDescent="0.25">
      <c r="H281" s="97"/>
      <c r="I281" s="100"/>
      <c r="L281" s="73"/>
      <c r="M281" s="74"/>
      <c r="N281" s="98"/>
      <c r="O281" s="101"/>
      <c r="R281" s="77"/>
      <c r="S281" s="74"/>
      <c r="T281" s="97"/>
      <c r="U281" s="102"/>
      <c r="X281" s="77"/>
      <c r="Y281" s="74"/>
      <c r="AA281" s="101"/>
      <c r="AD281" s="77"/>
      <c r="AE281" s="74"/>
      <c r="AF281" s="97"/>
      <c r="AG281" s="102"/>
      <c r="AJ281" s="77"/>
      <c r="AK281" s="74"/>
      <c r="AL281" s="99"/>
      <c r="AM281" s="95"/>
      <c r="AP281" s="77"/>
      <c r="AQ281" s="74"/>
      <c r="AR281" s="97"/>
      <c r="AS281" s="102"/>
      <c r="BD281" s="97"/>
      <c r="BE281" s="100"/>
      <c r="BJ281" s="97"/>
      <c r="BK281" s="100"/>
    </row>
    <row r="282" spans="8:63" x14ac:dyDescent="0.25">
      <c r="H282" s="97"/>
      <c r="I282" s="94"/>
      <c r="L282" s="73"/>
      <c r="M282" s="74"/>
      <c r="N282" s="98"/>
      <c r="O282" s="95"/>
      <c r="R282" s="77"/>
      <c r="S282" s="74"/>
      <c r="T282" s="97"/>
      <c r="U282" s="96"/>
      <c r="X282" s="77"/>
      <c r="Y282" s="74"/>
      <c r="AA282" s="95"/>
      <c r="AD282" s="77"/>
      <c r="AE282" s="74"/>
      <c r="AF282" s="97"/>
      <c r="AG282" s="96"/>
      <c r="AJ282" s="77"/>
      <c r="AK282" s="74"/>
      <c r="AL282" s="99"/>
      <c r="AM282" s="95"/>
      <c r="AP282" s="77"/>
      <c r="AQ282" s="74"/>
    </row>
    <row r="283" spans="8:63" x14ac:dyDescent="0.25">
      <c r="H283" s="97"/>
      <c r="I283" s="94"/>
      <c r="L283" s="73"/>
      <c r="M283" s="74"/>
      <c r="N283" s="98"/>
      <c r="O283" s="95"/>
      <c r="R283" s="77"/>
      <c r="S283" s="74"/>
      <c r="T283" s="97"/>
      <c r="U283" s="96"/>
      <c r="X283" s="77"/>
      <c r="Y283" s="74"/>
      <c r="AA283" s="95"/>
      <c r="AD283" s="77"/>
      <c r="AE283" s="74"/>
      <c r="AF283" s="97"/>
      <c r="AG283" s="96"/>
      <c r="AJ283" s="77"/>
      <c r="AK283" s="74"/>
      <c r="AL283" s="99"/>
      <c r="AM283" s="95"/>
      <c r="AP283" s="77"/>
      <c r="AQ283" s="74"/>
    </row>
    <row r="284" spans="8:63" x14ac:dyDescent="0.25">
      <c r="H284" s="97"/>
      <c r="I284" s="94"/>
      <c r="L284" s="73"/>
      <c r="M284" s="74"/>
      <c r="N284" s="98"/>
      <c r="O284" s="95"/>
      <c r="R284" s="77"/>
      <c r="S284" s="74"/>
      <c r="T284" s="97"/>
      <c r="U284" s="96"/>
      <c r="X284" s="77"/>
      <c r="Y284" s="74"/>
      <c r="AA284" s="95"/>
      <c r="AD284" s="77"/>
      <c r="AE284" s="74"/>
      <c r="AF284" s="97"/>
      <c r="AG284" s="96"/>
      <c r="AJ284" s="77"/>
      <c r="AK284" s="74"/>
      <c r="AL284" s="99"/>
      <c r="AM284" s="95"/>
      <c r="AP284" s="77"/>
      <c r="AQ284" s="74"/>
    </row>
    <row r="285" spans="8:63" x14ac:dyDescent="0.25">
      <c r="H285" s="97"/>
      <c r="I285" s="94"/>
      <c r="L285" s="73"/>
      <c r="M285" s="74"/>
      <c r="N285" s="98"/>
      <c r="O285" s="95"/>
      <c r="R285" s="77"/>
      <c r="S285" s="74"/>
      <c r="T285" s="97"/>
      <c r="U285" s="96"/>
      <c r="X285" s="77"/>
      <c r="Y285" s="74"/>
      <c r="AA285" s="95"/>
      <c r="AD285" s="77"/>
      <c r="AE285" s="74"/>
      <c r="AF285" s="97"/>
      <c r="AG285" s="96"/>
      <c r="AJ285" s="77"/>
      <c r="AK285" s="74"/>
      <c r="AL285" s="99"/>
      <c r="AM285" s="95"/>
      <c r="AP285" s="77"/>
      <c r="AQ285" s="74"/>
    </row>
    <row r="286" spans="8:63" x14ac:dyDescent="0.25">
      <c r="H286" s="97"/>
      <c r="I286" s="94"/>
      <c r="L286" s="73"/>
      <c r="M286" s="74"/>
      <c r="N286" s="98"/>
      <c r="O286" s="95"/>
      <c r="R286" s="77"/>
      <c r="S286" s="74"/>
      <c r="T286" s="97"/>
      <c r="U286" s="96"/>
      <c r="X286" s="77"/>
      <c r="Y286" s="74"/>
      <c r="AA286" s="95"/>
      <c r="AD286" s="77"/>
      <c r="AE286" s="74"/>
      <c r="AF286" s="97"/>
      <c r="AG286" s="96"/>
      <c r="AJ286" s="77"/>
      <c r="AK286" s="74"/>
      <c r="AL286" s="99"/>
      <c r="AM286" s="95"/>
      <c r="AP286" s="77"/>
      <c r="AQ286" s="74"/>
    </row>
    <row r="287" spans="8:63" x14ac:dyDescent="0.25">
      <c r="H287" s="97"/>
      <c r="I287" s="94"/>
      <c r="L287" s="73"/>
      <c r="M287" s="74"/>
      <c r="N287" s="98"/>
      <c r="O287" s="95"/>
      <c r="R287" s="77"/>
      <c r="S287" s="74"/>
      <c r="T287" s="97"/>
      <c r="U287" s="96"/>
      <c r="X287" s="77"/>
      <c r="Y287" s="74"/>
      <c r="AA287" s="95"/>
      <c r="AD287" s="77"/>
      <c r="AE287" s="74"/>
      <c r="AF287" s="97"/>
      <c r="AG287" s="96"/>
      <c r="AJ287" s="77"/>
      <c r="AK287" s="74"/>
      <c r="AL287" s="99"/>
      <c r="AM287" s="95"/>
      <c r="AP287" s="77"/>
      <c r="AQ287" s="74"/>
    </row>
    <row r="288" spans="8:63" x14ac:dyDescent="0.25">
      <c r="L288" s="73"/>
      <c r="M288" s="74"/>
      <c r="R288" s="77"/>
      <c r="S288" s="74"/>
      <c r="X288" s="77"/>
      <c r="Y288" s="74"/>
      <c r="AD288" s="77"/>
      <c r="AE288" s="74"/>
      <c r="AJ288" s="77"/>
      <c r="AK288" s="74"/>
      <c r="AP288" s="77"/>
      <c r="AQ288" s="74"/>
    </row>
    <row r="289" spans="12:43" x14ac:dyDescent="0.25">
      <c r="L289" s="73"/>
      <c r="M289" s="74"/>
      <c r="R289" s="77"/>
      <c r="S289" s="74"/>
      <c r="X289" s="77"/>
      <c r="Y289" s="74"/>
      <c r="AD289" s="77"/>
      <c r="AE289" s="74"/>
      <c r="AJ289" s="77"/>
      <c r="AK289" s="74"/>
      <c r="AP289" s="77"/>
      <c r="AQ289" s="74"/>
    </row>
    <row r="290" spans="12:43" x14ac:dyDescent="0.25">
      <c r="L290" s="73"/>
      <c r="M290" s="74"/>
      <c r="R290" s="77"/>
      <c r="S290" s="74"/>
      <c r="X290" s="77"/>
      <c r="Y290" s="74"/>
      <c r="AD290" s="77"/>
      <c r="AE290" s="74"/>
      <c r="AJ290" s="77"/>
      <c r="AK290" s="74"/>
      <c r="AP290" s="77"/>
      <c r="AQ290" s="74"/>
    </row>
    <row r="291" spans="12:43" x14ac:dyDescent="0.25">
      <c r="L291" s="73"/>
      <c r="M291" s="74"/>
      <c r="R291" s="77"/>
      <c r="S291" s="74"/>
      <c r="X291" s="77"/>
      <c r="Y291" s="74"/>
      <c r="AD291" s="77"/>
      <c r="AE291" s="74"/>
      <c r="AJ291" s="77"/>
      <c r="AK291" s="74"/>
      <c r="AP291" s="77"/>
      <c r="AQ291" s="74"/>
    </row>
    <row r="292" spans="12:43" x14ac:dyDescent="0.25">
      <c r="L292" s="73"/>
      <c r="M292" s="74"/>
      <c r="R292" s="77"/>
      <c r="S292" s="74"/>
      <c r="X292" s="77"/>
      <c r="Y292" s="74"/>
      <c r="AD292" s="77"/>
      <c r="AE292" s="74"/>
      <c r="AJ292" s="77"/>
      <c r="AK292" s="74"/>
      <c r="AP292" s="77"/>
      <c r="AQ292" s="74"/>
    </row>
    <row r="293" spans="12:43" x14ac:dyDescent="0.25">
      <c r="L293" s="73"/>
      <c r="M293" s="74"/>
      <c r="R293" s="77"/>
      <c r="S293" s="74"/>
      <c r="X293" s="77"/>
      <c r="Y293" s="74"/>
      <c r="AD293" s="77"/>
      <c r="AE293" s="74"/>
      <c r="AJ293" s="77"/>
      <c r="AK293" s="74"/>
      <c r="AP293" s="77"/>
      <c r="AQ293" s="74"/>
    </row>
    <row r="294" spans="12:43" x14ac:dyDescent="0.25">
      <c r="L294" s="73"/>
      <c r="M294" s="74"/>
      <c r="R294" s="77"/>
      <c r="S294" s="74"/>
      <c r="X294" s="77"/>
      <c r="Y294" s="74"/>
      <c r="AD294" s="77"/>
      <c r="AE294" s="74"/>
      <c r="AJ294" s="77"/>
      <c r="AK294" s="74"/>
      <c r="AP294" s="77"/>
      <c r="AQ294" s="74"/>
    </row>
    <row r="295" spans="12:43" x14ac:dyDescent="0.25">
      <c r="L295" s="73"/>
      <c r="M295" s="74"/>
      <c r="R295" s="77"/>
      <c r="S295" s="74"/>
      <c r="X295" s="77"/>
      <c r="Y295" s="74"/>
      <c r="AD295" s="77"/>
      <c r="AE295" s="74"/>
      <c r="AJ295" s="77"/>
      <c r="AK295" s="74"/>
      <c r="AP295" s="77"/>
      <c r="AQ295" s="74"/>
    </row>
    <row r="296" spans="12:43" x14ac:dyDescent="0.25">
      <c r="L296" s="73"/>
      <c r="M296" s="74"/>
      <c r="R296" s="77"/>
      <c r="S296" s="74"/>
      <c r="X296" s="77"/>
      <c r="Y296" s="74"/>
      <c r="AD296" s="77"/>
      <c r="AE296" s="74"/>
      <c r="AJ296" s="77"/>
      <c r="AK296" s="74"/>
      <c r="AP296" s="77"/>
      <c r="AQ296" s="74"/>
    </row>
    <row r="297" spans="12:43" x14ac:dyDescent="0.25">
      <c r="L297" s="73"/>
      <c r="M297" s="74"/>
      <c r="R297" s="77"/>
      <c r="S297" s="74"/>
      <c r="X297" s="77"/>
      <c r="Y297" s="74"/>
      <c r="AD297" s="77"/>
      <c r="AE297" s="74"/>
      <c r="AJ297" s="77"/>
      <c r="AK297" s="74"/>
      <c r="AP297" s="77"/>
      <c r="AQ297" s="74"/>
    </row>
    <row r="298" spans="12:43" x14ac:dyDescent="0.25">
      <c r="L298" s="73"/>
      <c r="M298" s="74"/>
      <c r="R298" s="77"/>
      <c r="S298" s="74"/>
      <c r="X298" s="77"/>
      <c r="Y298" s="74"/>
      <c r="AD298" s="77"/>
      <c r="AE298" s="74"/>
      <c r="AJ298" s="77"/>
      <c r="AK298" s="74"/>
      <c r="AP298" s="77"/>
      <c r="AQ298" s="74"/>
    </row>
    <row r="299" spans="12:43" x14ac:dyDescent="0.25">
      <c r="L299" s="73"/>
      <c r="M299" s="74"/>
      <c r="R299" s="77"/>
      <c r="S299" s="74"/>
      <c r="X299" s="77"/>
      <c r="Y299" s="74"/>
      <c r="AD299" s="77"/>
      <c r="AE299" s="74"/>
      <c r="AJ299" s="77"/>
      <c r="AK299" s="74"/>
      <c r="AP299" s="77"/>
      <c r="AQ299" s="74"/>
    </row>
    <row r="300" spans="12:43" x14ac:dyDescent="0.25">
      <c r="L300" s="73"/>
      <c r="M300" s="74"/>
      <c r="R300" s="77"/>
      <c r="S300" s="74"/>
      <c r="X300" s="77"/>
      <c r="Y300" s="74"/>
      <c r="AD300" s="77"/>
      <c r="AE300" s="74"/>
      <c r="AJ300" s="77"/>
      <c r="AK300" s="74"/>
      <c r="AP300" s="77"/>
      <c r="AQ300" s="74"/>
    </row>
    <row r="301" spans="12:43" x14ac:dyDescent="0.25">
      <c r="L301" s="73"/>
      <c r="M301" s="74"/>
      <c r="R301" s="77"/>
      <c r="S301" s="74"/>
      <c r="X301" s="77"/>
      <c r="Y301" s="74"/>
      <c r="AD301" s="77"/>
      <c r="AE301" s="74"/>
      <c r="AJ301" s="77"/>
      <c r="AK301" s="74"/>
      <c r="AP301" s="77"/>
      <c r="AQ301" s="74"/>
    </row>
    <row r="302" spans="12:43" x14ac:dyDescent="0.25">
      <c r="L302" s="73"/>
      <c r="M302" s="74"/>
      <c r="R302" s="77"/>
      <c r="S302" s="74"/>
      <c r="X302" s="77"/>
      <c r="Y302" s="74"/>
      <c r="AD302" s="77"/>
      <c r="AE302" s="74"/>
      <c r="AJ302" s="77"/>
      <c r="AK302" s="74"/>
      <c r="AP302" s="77"/>
      <c r="AQ302" s="74"/>
    </row>
    <row r="303" spans="12:43" x14ac:dyDescent="0.25">
      <c r="L303" s="73"/>
      <c r="M303" s="74"/>
      <c r="R303" s="77"/>
      <c r="S303" s="74"/>
      <c r="X303" s="77"/>
      <c r="Y303" s="74"/>
      <c r="AD303" s="77"/>
      <c r="AE303" s="74"/>
      <c r="AJ303" s="77"/>
      <c r="AK303" s="74"/>
      <c r="AP303" s="77"/>
      <c r="AQ303" s="74"/>
    </row>
    <row r="304" spans="12:43" x14ac:dyDescent="0.25">
      <c r="L304" s="73"/>
      <c r="M304" s="74"/>
      <c r="R304" s="77"/>
      <c r="S304" s="74"/>
      <c r="X304" s="77"/>
      <c r="Y304" s="74"/>
      <c r="AD304" s="77"/>
      <c r="AE304" s="74"/>
      <c r="AJ304" s="77"/>
      <c r="AK304" s="74"/>
      <c r="AP304" s="77"/>
      <c r="AQ304" s="74"/>
    </row>
    <row r="305" spans="12:43" x14ac:dyDescent="0.25">
      <c r="L305" s="73"/>
      <c r="M305" s="74"/>
      <c r="R305" s="77"/>
      <c r="S305" s="74"/>
      <c r="X305" s="77"/>
      <c r="Y305" s="74"/>
      <c r="AD305" s="77"/>
      <c r="AE305" s="74"/>
      <c r="AJ305" s="77"/>
      <c r="AK305" s="74"/>
      <c r="AP305" s="77"/>
      <c r="AQ305" s="74"/>
    </row>
    <row r="306" spans="12:43" x14ac:dyDescent="0.25">
      <c r="L306" s="73"/>
      <c r="M306" s="74"/>
      <c r="R306" s="77"/>
      <c r="S306" s="74"/>
      <c r="X306" s="77"/>
      <c r="Y306" s="74"/>
      <c r="AD306" s="77"/>
      <c r="AE306" s="74"/>
      <c r="AJ306" s="77"/>
      <c r="AK306" s="74"/>
      <c r="AP306" s="77"/>
      <c r="AQ306" s="74"/>
    </row>
    <row r="307" spans="12:43" x14ac:dyDescent="0.25">
      <c r="L307" s="73"/>
      <c r="M307" s="74"/>
      <c r="R307" s="77"/>
      <c r="S307" s="74"/>
      <c r="X307" s="77"/>
      <c r="Y307" s="74"/>
      <c r="AD307" s="77"/>
      <c r="AE307" s="74"/>
      <c r="AJ307" s="77"/>
      <c r="AK307" s="74"/>
      <c r="AP307" s="77"/>
      <c r="AQ307" s="74"/>
    </row>
    <row r="308" spans="12:43" x14ac:dyDescent="0.25">
      <c r="L308" s="73"/>
      <c r="M308" s="74"/>
      <c r="R308" s="77"/>
      <c r="S308" s="74"/>
      <c r="X308" s="77"/>
      <c r="Y308" s="74"/>
      <c r="AD308" s="77"/>
      <c r="AE308" s="74"/>
      <c r="AJ308" s="77"/>
      <c r="AK308" s="74"/>
      <c r="AP308" s="77"/>
      <c r="AQ308" s="74"/>
    </row>
    <row r="309" spans="12:43" x14ac:dyDescent="0.25">
      <c r="L309" s="73"/>
      <c r="M309" s="74"/>
      <c r="R309" s="77"/>
      <c r="S309" s="74"/>
      <c r="X309" s="77"/>
      <c r="Y309" s="74"/>
      <c r="AD309" s="77"/>
      <c r="AE309" s="74"/>
      <c r="AJ309" s="77"/>
      <c r="AK309" s="74"/>
      <c r="AP309" s="77"/>
      <c r="AQ309" s="74"/>
    </row>
    <row r="310" spans="12:43" x14ac:dyDescent="0.25">
      <c r="L310" s="73"/>
      <c r="M310" s="74"/>
      <c r="R310" s="77"/>
      <c r="S310" s="74"/>
      <c r="X310" s="77"/>
      <c r="Y310" s="74"/>
      <c r="AD310" s="77"/>
      <c r="AE310" s="74"/>
      <c r="AJ310" s="77"/>
      <c r="AK310" s="74"/>
      <c r="AP310" s="77"/>
      <c r="AQ310" s="74"/>
    </row>
    <row r="311" spans="12:43" x14ac:dyDescent="0.25">
      <c r="L311" s="73"/>
      <c r="M311" s="74"/>
      <c r="R311" s="77"/>
      <c r="S311" s="74"/>
      <c r="X311" s="77"/>
      <c r="Y311" s="74"/>
      <c r="AD311" s="77"/>
      <c r="AE311" s="74"/>
      <c r="AJ311" s="77"/>
      <c r="AK311" s="74"/>
      <c r="AP311" s="77"/>
      <c r="AQ311" s="74"/>
    </row>
    <row r="312" spans="12:43" x14ac:dyDescent="0.25">
      <c r="L312" s="73"/>
      <c r="M312" s="74"/>
      <c r="R312" s="77"/>
      <c r="S312" s="74"/>
      <c r="X312" s="77"/>
      <c r="Y312" s="74"/>
      <c r="AD312" s="77"/>
      <c r="AE312" s="74"/>
      <c r="AJ312" s="77"/>
      <c r="AK312" s="74"/>
      <c r="AP312" s="77"/>
      <c r="AQ312" s="74"/>
    </row>
    <row r="313" spans="12:43" x14ac:dyDescent="0.25">
      <c r="L313" s="73"/>
      <c r="M313" s="74"/>
      <c r="R313" s="77"/>
      <c r="S313" s="74"/>
      <c r="X313" s="77"/>
      <c r="Y313" s="74"/>
      <c r="AD313" s="77"/>
      <c r="AE313" s="74"/>
      <c r="AJ313" s="77"/>
      <c r="AK313" s="74"/>
      <c r="AP313" s="77"/>
      <c r="AQ313" s="74"/>
    </row>
    <row r="314" spans="12:43" x14ac:dyDescent="0.25">
      <c r="L314" s="73"/>
      <c r="M314" s="74"/>
      <c r="R314" s="77"/>
      <c r="S314" s="74"/>
      <c r="X314" s="77"/>
      <c r="Y314" s="74"/>
      <c r="AD314" s="77"/>
      <c r="AE314" s="74"/>
      <c r="AJ314" s="77"/>
      <c r="AK314" s="74"/>
      <c r="AP314" s="77"/>
      <c r="AQ314" s="74"/>
    </row>
    <row r="315" spans="12:43" x14ac:dyDescent="0.25">
      <c r="L315" s="73"/>
      <c r="M315" s="74"/>
      <c r="R315" s="77"/>
      <c r="S315" s="74"/>
      <c r="X315" s="77"/>
      <c r="Y315" s="74"/>
      <c r="AD315" s="77"/>
      <c r="AE315" s="74"/>
      <c r="AJ315" s="77"/>
      <c r="AK315" s="74"/>
      <c r="AP315" s="77"/>
      <c r="AQ315" s="74"/>
    </row>
    <row r="316" spans="12:43" x14ac:dyDescent="0.25">
      <c r="L316" s="73"/>
      <c r="M316" s="74"/>
      <c r="R316" s="77"/>
      <c r="S316" s="74"/>
      <c r="X316" s="77"/>
      <c r="Y316" s="74"/>
      <c r="AD316" s="77"/>
      <c r="AE316" s="74"/>
      <c r="AJ316" s="77"/>
      <c r="AK316" s="74"/>
      <c r="AP316" s="77"/>
      <c r="AQ316" s="74"/>
    </row>
    <row r="317" spans="12:43" x14ac:dyDescent="0.25">
      <c r="L317" s="73"/>
      <c r="M317" s="74"/>
      <c r="R317" s="77"/>
      <c r="S317" s="74"/>
      <c r="X317" s="77"/>
      <c r="Y317" s="74"/>
      <c r="AD317" s="77"/>
      <c r="AE317" s="74"/>
      <c r="AJ317" s="77"/>
      <c r="AK317" s="74"/>
      <c r="AP317" s="77"/>
      <c r="AQ317" s="74"/>
    </row>
    <row r="318" spans="12:43" x14ac:dyDescent="0.25">
      <c r="L318" s="73"/>
      <c r="M318" s="74"/>
      <c r="R318" s="77"/>
      <c r="S318" s="74"/>
      <c r="X318" s="77"/>
      <c r="Y318" s="74"/>
      <c r="AD318" s="77"/>
      <c r="AE318" s="74"/>
      <c r="AJ318" s="77"/>
      <c r="AK318" s="74"/>
      <c r="AP318" s="77"/>
      <c r="AQ318" s="74"/>
    </row>
    <row r="319" spans="12:43" x14ac:dyDescent="0.25">
      <c r="L319" s="73"/>
      <c r="M319" s="74"/>
      <c r="R319" s="77"/>
      <c r="S319" s="74"/>
      <c r="X319" s="77"/>
      <c r="Y319" s="74"/>
      <c r="AD319" s="77"/>
      <c r="AE319" s="74"/>
      <c r="AJ319" s="77"/>
      <c r="AK319" s="74"/>
      <c r="AP319" s="77"/>
      <c r="AQ319" s="74"/>
    </row>
    <row r="320" spans="12:43" x14ac:dyDescent="0.25">
      <c r="L320" s="73"/>
      <c r="M320" s="74"/>
      <c r="R320" s="77"/>
      <c r="S320" s="74"/>
      <c r="X320" s="77"/>
      <c r="Y320" s="74"/>
      <c r="AD320" s="77"/>
      <c r="AE320" s="74"/>
      <c r="AJ320" s="77"/>
      <c r="AK320" s="74"/>
      <c r="AP320" s="77"/>
      <c r="AQ320" s="74"/>
    </row>
    <row r="321" spans="12:43" x14ac:dyDescent="0.25">
      <c r="L321" s="73"/>
      <c r="M321" s="74"/>
      <c r="R321" s="77"/>
      <c r="S321" s="74"/>
      <c r="X321" s="77"/>
      <c r="Y321" s="74"/>
      <c r="AD321" s="77"/>
      <c r="AE321" s="74"/>
      <c r="AJ321" s="77"/>
      <c r="AK321" s="74"/>
      <c r="AP321" s="77"/>
      <c r="AQ321" s="74"/>
    </row>
    <row r="322" spans="12:43" x14ac:dyDescent="0.25">
      <c r="L322" s="73"/>
      <c r="M322" s="74"/>
      <c r="R322" s="77"/>
      <c r="S322" s="74"/>
      <c r="X322" s="77"/>
      <c r="Y322" s="74"/>
      <c r="AD322" s="77"/>
      <c r="AE322" s="74"/>
      <c r="AJ322" s="77"/>
      <c r="AK322" s="74"/>
      <c r="AP322" s="77"/>
      <c r="AQ322" s="74"/>
    </row>
    <row r="323" spans="12:43" x14ac:dyDescent="0.25">
      <c r="L323" s="73"/>
      <c r="M323" s="74"/>
      <c r="R323" s="77"/>
      <c r="S323" s="74"/>
      <c r="X323" s="77"/>
      <c r="Y323" s="74"/>
      <c r="AD323" s="77"/>
      <c r="AE323" s="74"/>
      <c r="AJ323" s="77"/>
      <c r="AK323" s="74"/>
      <c r="AP323" s="77"/>
      <c r="AQ323" s="74"/>
    </row>
    <row r="324" spans="12:43" x14ac:dyDescent="0.25">
      <c r="L324" s="73"/>
      <c r="M324" s="74"/>
      <c r="R324" s="77"/>
      <c r="S324" s="74"/>
      <c r="X324" s="77"/>
      <c r="Y324" s="74"/>
      <c r="AD324" s="77"/>
      <c r="AE324" s="74"/>
      <c r="AJ324" s="77"/>
      <c r="AK324" s="74"/>
      <c r="AP324" s="77"/>
      <c r="AQ324" s="74"/>
    </row>
    <row r="325" spans="12:43" x14ac:dyDescent="0.25">
      <c r="L325" s="73"/>
      <c r="M325" s="74"/>
      <c r="R325" s="77"/>
      <c r="S325" s="74"/>
      <c r="X325" s="77"/>
      <c r="Y325" s="74"/>
      <c r="AD325" s="77"/>
      <c r="AE325" s="74"/>
      <c r="AJ325" s="77"/>
      <c r="AK325" s="74"/>
      <c r="AP325" s="77"/>
      <c r="AQ325" s="74"/>
    </row>
    <row r="326" spans="12:43" x14ac:dyDescent="0.25">
      <c r="L326" s="73"/>
      <c r="M326" s="103"/>
      <c r="R326" s="104"/>
      <c r="S326" s="103"/>
      <c r="X326" s="104"/>
      <c r="Y326" s="103"/>
      <c r="AD326" s="104"/>
      <c r="AE326" s="103"/>
      <c r="AJ326" s="104"/>
      <c r="AK326" s="103"/>
      <c r="AP326" s="104"/>
      <c r="AQ326" s="103"/>
    </row>
    <row r="327" spans="12:43" x14ac:dyDescent="0.25">
      <c r="L327" s="105"/>
    </row>
    <row r="328" spans="12:43" x14ac:dyDescent="0.25">
      <c r="L328" s="105"/>
    </row>
    <row r="329" spans="12:43" x14ac:dyDescent="0.25">
      <c r="L329" s="105"/>
    </row>
    <row r="330" spans="12:43" x14ac:dyDescent="0.25">
      <c r="L330" s="105"/>
    </row>
    <row r="331" spans="12:43" x14ac:dyDescent="0.25">
      <c r="L331" s="105"/>
    </row>
    <row r="332" spans="12:43" x14ac:dyDescent="0.25">
      <c r="L332" s="105"/>
    </row>
    <row r="333" spans="12:43" x14ac:dyDescent="0.25">
      <c r="L333" s="105"/>
    </row>
    <row r="334" spans="12:43" x14ac:dyDescent="0.25">
      <c r="L334" s="105"/>
    </row>
    <row r="335" spans="12:43" x14ac:dyDescent="0.25">
      <c r="L335" s="105"/>
    </row>
    <row r="336" spans="12:43" x14ac:dyDescent="0.25">
      <c r="L336" s="105"/>
    </row>
    <row r="337" spans="12:12" x14ac:dyDescent="0.25">
      <c r="L337" s="105"/>
    </row>
    <row r="338" spans="12:12" x14ac:dyDescent="0.25">
      <c r="L338" s="105"/>
    </row>
  </sheetData>
  <autoFilter ref="A1:AA167">
    <filterColumn colId="3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</autoFilter>
  <sortState ref="A3:BM169">
    <sortCondition ref="A8"/>
  </sortState>
  <mergeCells count="1">
    <mergeCell ref="A1:A2"/>
  </mergeCells>
  <conditionalFormatting sqref="R3:S169 X3:Y169 AD3:AE169 AJ3:AK169 AP3:AQ169 AV3:AW169 L3:M169">
    <cfRule type="containsText" dxfId="398" priority="144" operator="containsText" text="..">
      <formula>NOT(ISERROR(SEARCH("..",L3)))</formula>
    </cfRule>
  </conditionalFormatting>
  <conditionalFormatting sqref="X3:X169 AD3:AD169 AJ3:AJ169 AP3:AP169">
    <cfRule type="expression" dxfId="397" priority="370">
      <formula>OR(AND(Z3&lt;5.9,AA3&gt;=4.9),AND(Z3&gt;=5.9,AA3&lt;4.9))</formula>
    </cfRule>
  </conditionalFormatting>
  <conditionalFormatting sqref="M3:M169 S3:S169 Y3:Y169 AE3:AE169 AK3:AK169 AQ3:AQ169">
    <cfRule type="expression" dxfId="396" priority="371">
      <formula>OR(AND(N3&lt;5.9,O3&gt;=4.9),AND(N3&gt;=5.9,O3&lt;4.9))</formula>
    </cfRule>
  </conditionalFormatting>
  <conditionalFormatting sqref="M3:M169 S3:S169 Y3:Y169 AE3:AE169 AK3:AK169">
    <cfRule type="expression" dxfId="395" priority="372">
      <formula>AND(N3&gt;8, O3 &gt;7)</formula>
    </cfRule>
    <cfRule type="expression" dxfId="394" priority="373">
      <formula>OR(AND(N3&lt;8,O3&gt;7),AND(N3&gt;=5.9, O3&gt;=4.9,O3&lt;7))</formula>
    </cfRule>
    <cfRule type="expression" dxfId="393" priority="374">
      <formula>OR(AND(N3&lt;5.9, O3 &gt;=4.9),O3&lt;4.9)</formula>
    </cfRule>
  </conditionalFormatting>
  <conditionalFormatting sqref="L3:L169">
    <cfRule type="expression" dxfId="392" priority="375">
      <formula>OR(AND(N3&lt;5.9,O3&gt;=4.9),AND(N3&gt;=5.9,O3&lt;4.9))</formula>
    </cfRule>
    <cfRule type="expression" dxfId="391" priority="376">
      <formula>N3&gt;8</formula>
    </cfRule>
    <cfRule type="expression" dxfId="390" priority="377">
      <formula>AND(N3 &gt;=5.9,N3 &lt;8)</formula>
    </cfRule>
    <cfRule type="expression" dxfId="389" priority="378">
      <formula>N3&lt;5.9</formula>
    </cfRule>
  </conditionalFormatting>
  <conditionalFormatting sqref="X3:X169">
    <cfRule type="expression" dxfId="388" priority="379">
      <formula>Z3 &gt;8</formula>
    </cfRule>
    <cfRule type="expression" dxfId="387" priority="380">
      <formula>AND(Z3 &gt;=5.9,Z3&lt;8)</formula>
    </cfRule>
    <cfRule type="expression" dxfId="386" priority="381">
      <formula>Z3 &lt;5.9</formula>
    </cfRule>
  </conditionalFormatting>
  <conditionalFormatting sqref="R3:R169">
    <cfRule type="expression" dxfId="385" priority="382">
      <formula>OR(AND(T3&lt;5.9,U3&gt;=4.9),AND(T3&gt;=5.9,U3&lt;4.9))</formula>
    </cfRule>
    <cfRule type="expression" dxfId="384" priority="383">
      <formula>T3&gt;8</formula>
    </cfRule>
    <cfRule type="expression" dxfId="383" priority="384">
      <formula>AND(T3 &gt;=5.9,T3 &lt;8)</formula>
    </cfRule>
    <cfRule type="expression" dxfId="382" priority="385">
      <formula>T3 &lt;5.9</formula>
    </cfRule>
  </conditionalFormatting>
  <conditionalFormatting sqref="AK39">
    <cfRule type="expression" dxfId="381" priority="386">
      <formula>AND(Y39&gt;8,#REF! &gt; 7)</formula>
    </cfRule>
    <cfRule type="expression" dxfId="380" priority="387">
      <formula>OR(AND(Y39&lt;8,#REF!&gt;7),AND(Y39&gt;=5.9,#REF!&gt;= 4.9,#REF!&lt;7))</formula>
    </cfRule>
    <cfRule type="expression" dxfId="379" priority="388">
      <formula>OR(AND(Y39&lt;5.9,#REF! &gt;= 4.9),#REF!&lt;4.9)</formula>
    </cfRule>
  </conditionalFormatting>
  <conditionalFormatting sqref="Y39">
    <cfRule type="expression" dxfId="378" priority="389">
      <formula>AND(U39&gt;8,#REF! &gt; 7)</formula>
    </cfRule>
    <cfRule type="expression" dxfId="377" priority="390">
      <formula>OR(AND(U39&lt;8,#REF!&gt;7),AND(U39&gt;=5.9,#REF!&gt;= 4.9,#REF!&lt;7))</formula>
    </cfRule>
    <cfRule type="expression" dxfId="376" priority="391">
      <formula>OR(AND(U39&lt;5.9,#REF! &gt;= 4.9),#REF!&lt;4.9)</formula>
    </cfRule>
  </conditionalFormatting>
  <conditionalFormatting sqref="AD3:AD169">
    <cfRule type="expression" dxfId="375" priority="392">
      <formula>AF3 &gt;8</formula>
    </cfRule>
    <cfRule type="expression" dxfId="374" priority="393">
      <formula>AND(AF3&gt;=5.9,AF3&lt;8)</formula>
    </cfRule>
    <cfRule type="expression" dxfId="373" priority="394">
      <formula>AF3 &lt;5.9</formula>
    </cfRule>
  </conditionalFormatting>
  <conditionalFormatting sqref="AE39">
    <cfRule type="expression" dxfId="372" priority="395">
      <formula>AND(X39&gt;8,#REF! &gt; 7)</formula>
    </cfRule>
    <cfRule type="expression" dxfId="371" priority="396">
      <formula>OR(AND(X39&lt;8,#REF!&gt;7),AND(X39&gt;=5.9,#REF!&gt;= 4.9,#REF!&lt;7))</formula>
    </cfRule>
    <cfRule type="expression" dxfId="370" priority="397">
      <formula>OR(AND(X39&lt;5.9,#REF! &gt;= 4.9),#REF!&lt;4.9)</formula>
    </cfRule>
  </conditionalFormatting>
  <conditionalFormatting sqref="AJ3:AJ169 AP3:AP169">
    <cfRule type="expression" dxfId="369" priority="398">
      <formula>AL3&gt;8</formula>
    </cfRule>
    <cfRule type="expression" dxfId="368" priority="399">
      <formula>AND(AL3&gt;=5.9,AL3&lt;8)</formula>
    </cfRule>
    <cfRule type="expression" dxfId="367" priority="403">
      <formula>AL3&lt;5.9</formula>
    </cfRule>
  </conditionalFormatting>
  <conditionalFormatting sqref="AV3:AV169">
    <cfRule type="expression" dxfId="366" priority="401">
      <formula>#REF!&gt;8</formula>
    </cfRule>
    <cfRule type="expression" dxfId="365" priority="402">
      <formula>AND(#REF!&gt;=5.9,#REF!&lt;8)</formula>
    </cfRule>
    <cfRule type="expression" dxfId="364" priority="410">
      <formula>#REF!&lt;5.9</formula>
    </cfRule>
  </conditionalFormatting>
  <conditionalFormatting sqref="AQ3:AQ169">
    <cfRule type="expression" dxfId="363" priority="404">
      <formula>AND(AR3&gt;8, AS3 &gt;7)</formula>
    </cfRule>
    <cfRule type="expression" dxfId="362" priority="405">
      <formula>OR(AND(AR3&lt;8,AS3&gt;7),AND(AR3&gt;=5.9, AS3&gt;=4.9,AS3&lt;7))</formula>
    </cfRule>
    <cfRule type="expression" dxfId="361" priority="406">
      <formula>OR(AND(AR3&lt;5.9,AS3 &gt;=4.9),AS3&lt;4.9)</formula>
    </cfRule>
  </conditionalFormatting>
  <conditionalFormatting sqref="Y35">
    <cfRule type="expression" dxfId="360" priority="407">
      <formula>AND(U35&gt;8, N35 &gt;7)</formula>
    </cfRule>
    <cfRule type="expression" dxfId="359" priority="408">
      <formula>OR(AND(U35&lt;8,N35&gt;7),AND(U35&gt;=5.9, N35&gt;=4.9,N35&lt;7))</formula>
    </cfRule>
    <cfRule type="expression" dxfId="358" priority="409">
      <formula>OR(AND(U35&lt;5.9, N35 &gt;=4.9),N35&lt;4.9)</formula>
    </cfRule>
  </conditionalFormatting>
  <conditionalFormatting sqref="AK71">
    <cfRule type="expression" dxfId="357" priority="411">
      <formula>AND(AS71&gt;8, AL71 &gt;7)</formula>
    </cfRule>
    <cfRule type="expression" dxfId="356" priority="412">
      <formula>OR(AND(AS71&lt;8,AL71&gt;7),AND(AS71&gt;=5.9, AL71&gt;=4.9,AL71&lt;7))</formula>
    </cfRule>
    <cfRule type="expression" dxfId="355" priority="413">
      <formula>OR(AND(AS71&lt;5.9, AL71 &gt;=4.9),AL71&lt;4.9)</formula>
    </cfRule>
  </conditionalFormatting>
  <conditionalFormatting sqref="AE71">
    <cfRule type="expression" dxfId="354" priority="418">
      <formula>AND(AR71&gt;8, AG71 &gt;7)</formula>
    </cfRule>
    <cfRule type="expression" dxfId="353" priority="419">
      <formula>OR(AND(AR71&lt;8,AG71&gt;7),AND(AR71&gt;=5.9, AG71&gt;=4.9,AG71&lt;7))</formula>
    </cfRule>
    <cfRule type="expression" dxfId="352" priority="420">
      <formula>OR(AND(AR71&lt;5.9, AG71 &gt;=4.9),AG71&lt;4.9)</formula>
    </cfRule>
  </conditionalFormatting>
  <conditionalFormatting sqref="AK35">
    <cfRule type="expression" dxfId="351" priority="421">
      <formula>AND(Y35&gt;8, R35 &gt;7)</formula>
    </cfRule>
    <cfRule type="expression" dxfId="350" priority="422">
      <formula>OR(AND(Y35&lt;8,R35&gt;7),AND(Y35&gt;=5.9, R35&gt;=4.9,R35&lt;7))</formula>
    </cfRule>
    <cfRule type="expression" dxfId="349" priority="423">
      <formula>OR(AND(Y35&lt;5.9, R35 &gt;=4.9),R35&lt;4.9)</formula>
    </cfRule>
  </conditionalFormatting>
  <conditionalFormatting sqref="AE35">
    <cfRule type="expression" dxfId="348" priority="424">
      <formula>AND(X35&gt;8, O35 &gt;7)</formula>
    </cfRule>
    <cfRule type="expression" dxfId="347" priority="425">
      <formula>OR(AND(X35&lt;8,O35&gt;7),AND(X35&gt;=5.9, O35&gt;=4.9,O35&lt;7))</formula>
    </cfRule>
    <cfRule type="expression" dxfId="346" priority="426">
      <formula>OR(AND(X35&lt;5.9, O35 &gt;=4.9),O35&lt;4.9)</formula>
    </cfRule>
  </conditionalFormatting>
  <conditionalFormatting sqref="Y71">
    <cfRule type="expression" dxfId="345" priority="427">
      <formula>AND(AM71&gt;8, AF71 &gt;7)</formula>
    </cfRule>
    <cfRule type="expression" dxfId="344" priority="428">
      <formula>OR(AND(AM71&lt;8,AF71&gt;7),AND(AM71&gt;=5.9, AF71&gt;=4.9,AF71&lt;7))</formula>
    </cfRule>
    <cfRule type="expression" dxfId="343" priority="429">
      <formula>OR(AND(AM71&lt;5.9, AF71 &gt;=4.9),AF71&lt;4.9)</formula>
    </cfRule>
  </conditionalFormatting>
  <conditionalFormatting sqref="L137:M137 R137:S137 X137:Y137 AD137:AE137 AJ137:AK137 AP137:AQ137 AV137:AW137">
    <cfRule type="containsText" dxfId="342" priority="333" operator="containsText" text="..">
      <formula>NOT(ISERROR(SEARCH("..",L137)))</formula>
    </cfRule>
  </conditionalFormatting>
  <conditionalFormatting sqref="X137 AD137 AJ137 AP137">
    <cfRule type="expression" dxfId="341" priority="334">
      <formula>OR(AND(Z137&lt;5.9,AA137&gt;=4.9),AND(Z137&gt;=5.9,AA137&lt;4.9))</formula>
    </cfRule>
  </conditionalFormatting>
  <conditionalFormatting sqref="Y137 M137 S137 AE137 AK137 AQ137">
    <cfRule type="expression" dxfId="340" priority="335">
      <formula>OR(AND(N137&lt;5.9,O137&gt;=4.9),AND(N137&gt;=5.9,O137&lt;4.9))</formula>
    </cfRule>
  </conditionalFormatting>
  <conditionalFormatting sqref="M137 Y137 S137 AE137 AK137">
    <cfRule type="expression" dxfId="339" priority="336">
      <formula>AND(N137&gt;8, O137 &gt;7)</formula>
    </cfRule>
    <cfRule type="expression" dxfId="338" priority="337">
      <formula>OR(AND(N137&lt;8,O137&gt;7),AND(N137&gt;=5.9, O137&gt;=4.9,O137&lt;7))</formula>
    </cfRule>
    <cfRule type="expression" dxfId="337" priority="338">
      <formula>OR(AND(N137&lt;5.9, O137 &gt;=4.9),O137&lt;4.9)</formula>
    </cfRule>
  </conditionalFormatting>
  <conditionalFormatting sqref="L137">
    <cfRule type="expression" dxfId="336" priority="339">
      <formula>OR(AND(N137&lt;5.9,O137&gt;=4.9),AND(N137&gt;=5.9,O137&lt;4.9))</formula>
    </cfRule>
    <cfRule type="expression" dxfId="335" priority="340">
      <formula>N137&gt;8</formula>
    </cfRule>
    <cfRule type="expression" dxfId="334" priority="341">
      <formula>AND(N137 &gt;=5.9,N137 &lt;8)</formula>
    </cfRule>
    <cfRule type="expression" dxfId="333" priority="342">
      <formula>N137&lt;5.9</formula>
    </cfRule>
  </conditionalFormatting>
  <conditionalFormatting sqref="X137">
    <cfRule type="expression" dxfId="332" priority="343">
      <formula>Z137 &gt;8</formula>
    </cfRule>
    <cfRule type="expression" dxfId="331" priority="344">
      <formula>AND(Z137 &gt;=5.9,Z137&lt;8)</formula>
    </cfRule>
    <cfRule type="expression" dxfId="330" priority="345">
      <formula>Z137 &lt;5.9</formula>
    </cfRule>
  </conditionalFormatting>
  <conditionalFormatting sqref="R137">
    <cfRule type="expression" dxfId="329" priority="346">
      <formula>OR(AND(T137&lt;5.9,U137&gt;=4.9),AND(T137&gt;=5.9,U137&lt;4.9))</formula>
    </cfRule>
    <cfRule type="expression" dxfId="328" priority="347">
      <formula>T137&gt;8</formula>
    </cfRule>
    <cfRule type="expression" dxfId="327" priority="348">
      <formula>AND(T137 &gt;=5.9,T137 &lt;8)</formula>
    </cfRule>
    <cfRule type="expression" dxfId="326" priority="349">
      <formula>T137 &lt;5.9</formula>
    </cfRule>
  </conditionalFormatting>
  <conditionalFormatting sqref="AD137">
    <cfRule type="expression" dxfId="325" priority="350">
      <formula>AF137 &gt;8</formula>
    </cfRule>
    <cfRule type="expression" dxfId="324" priority="351">
      <formula>AND(AF137&gt;=5.9,AF137&lt;8)</formula>
    </cfRule>
    <cfRule type="expression" dxfId="323" priority="352">
      <formula>AF137 &lt;5.9</formula>
    </cfRule>
  </conditionalFormatting>
  <conditionalFormatting sqref="AJ137 AP137">
    <cfRule type="expression" dxfId="322" priority="353">
      <formula>AL137&gt;8</formula>
    </cfRule>
    <cfRule type="expression" dxfId="321" priority="354">
      <formula>AND(AL137&gt;=5.9,AL137&lt;8)</formula>
    </cfRule>
    <cfRule type="expression" dxfId="320" priority="358">
      <formula>AL137&lt;5.9</formula>
    </cfRule>
  </conditionalFormatting>
  <conditionalFormatting sqref="AV137">
    <cfRule type="expression" dxfId="319" priority="356">
      <formula>#REF!&gt;8</formula>
    </cfRule>
    <cfRule type="expression" dxfId="318" priority="357">
      <formula>AND(#REF!&gt;=5.9,#REF!&lt;8)</formula>
    </cfRule>
    <cfRule type="expression" dxfId="317" priority="362">
      <formula>#REF!&lt;5.9</formula>
    </cfRule>
  </conditionalFormatting>
  <conditionalFormatting sqref="AQ137">
    <cfRule type="expression" dxfId="316" priority="359">
      <formula>AND(AR137&gt;8, AS137 &gt;7)</formula>
    </cfRule>
    <cfRule type="expression" dxfId="315" priority="360">
      <formula>OR(AND(AR137&lt;8,AS137&gt;7),AND(AR137&gt;=5.9, AS137&gt;=4.9,AS137&lt;7))</formula>
    </cfRule>
    <cfRule type="expression" dxfId="314" priority="361">
      <formula>OR(AND(AR137&lt;5.9,AS137 &gt;=4.9),AS137&lt;4.9)</formula>
    </cfRule>
  </conditionalFormatting>
  <conditionalFormatting sqref="L91:M91 R91:S91 X91:Y91 AD91:AE91 AJ91:AK91 AP91:AQ91 AV91:AW91">
    <cfRule type="containsText" dxfId="313" priority="297" operator="containsText" text="..">
      <formula>NOT(ISERROR(SEARCH("..",L91)))</formula>
    </cfRule>
  </conditionalFormatting>
  <conditionalFormatting sqref="X91 AD91 AJ91 AP91">
    <cfRule type="expression" dxfId="312" priority="298">
      <formula>OR(AND(Z91&lt;5.9,AA91&gt;=4.9),AND(Z91&gt;=5.9,AA91&lt;4.9))</formula>
    </cfRule>
  </conditionalFormatting>
  <conditionalFormatting sqref="Y91 M91 S91 AE91 AK91 AQ91">
    <cfRule type="expression" dxfId="311" priority="299">
      <formula>OR(AND(N91&lt;5.9,O91&gt;=4.9),AND(N91&gt;=5.9,O91&lt;4.9))</formula>
    </cfRule>
  </conditionalFormatting>
  <conditionalFormatting sqref="M91 Y91 S91 AE91 AK91">
    <cfRule type="expression" dxfId="310" priority="300">
      <formula>AND(N91&gt;8, O91 &gt;7)</formula>
    </cfRule>
    <cfRule type="expression" dxfId="309" priority="301">
      <formula>OR(AND(N91&lt;8,O91&gt;7),AND(N91&gt;=5.9, O91&gt;=4.9,O91&lt;7))</formula>
    </cfRule>
    <cfRule type="expression" dxfId="308" priority="302">
      <formula>OR(AND(N91&lt;5.9, O91 &gt;=4.9),O91&lt;4.9)</formula>
    </cfRule>
  </conditionalFormatting>
  <conditionalFormatting sqref="L91">
    <cfRule type="expression" dxfId="307" priority="303">
      <formula>OR(AND(N91&lt;5.9,O91&gt;=4.9),AND(N91&gt;=5.9,O91&lt;4.9))</formula>
    </cfRule>
    <cfRule type="expression" dxfId="306" priority="304">
      <formula>N91&gt;8</formula>
    </cfRule>
    <cfRule type="expression" dxfId="305" priority="305">
      <formula>AND(N91 &gt;=5.9,N91 &lt;8)</formula>
    </cfRule>
    <cfRule type="expression" dxfId="304" priority="306">
      <formula>N91&lt;5.9</formula>
    </cfRule>
  </conditionalFormatting>
  <conditionalFormatting sqref="X91">
    <cfRule type="expression" dxfId="303" priority="307">
      <formula>Z91 &gt;8</formula>
    </cfRule>
    <cfRule type="expression" dxfId="302" priority="308">
      <formula>AND(Z91 &gt;=5.9,Z91&lt;8)</formula>
    </cfRule>
    <cfRule type="expression" dxfId="301" priority="309">
      <formula>Z91 &lt;5.9</formula>
    </cfRule>
  </conditionalFormatting>
  <conditionalFormatting sqref="R91">
    <cfRule type="expression" dxfId="300" priority="310">
      <formula>OR(AND(T91&lt;5.9,U91&gt;=4.9),AND(T91&gt;=5.9,U91&lt;4.9))</formula>
    </cfRule>
    <cfRule type="expression" dxfId="299" priority="311">
      <formula>T91&gt;8</formula>
    </cfRule>
    <cfRule type="expression" dxfId="298" priority="312">
      <formula>AND(T91 &gt;=5.9,T91 &lt;8)</formula>
    </cfRule>
    <cfRule type="expression" dxfId="297" priority="313">
      <formula>T91 &lt;5.9</formula>
    </cfRule>
  </conditionalFormatting>
  <conditionalFormatting sqref="AD91">
    <cfRule type="expression" dxfId="296" priority="314">
      <formula>AF91 &gt;8</formula>
    </cfRule>
    <cfRule type="expression" dxfId="295" priority="315">
      <formula>AND(AF91&gt;=5.9,AF91&lt;8)</formula>
    </cfRule>
    <cfRule type="expression" dxfId="294" priority="316">
      <formula>AF91 &lt;5.9</formula>
    </cfRule>
  </conditionalFormatting>
  <conditionalFormatting sqref="AJ91 AP91">
    <cfRule type="expression" dxfId="293" priority="317">
      <formula>AL91&gt;8</formula>
    </cfRule>
    <cfRule type="expression" dxfId="292" priority="318">
      <formula>AND(AL91&gt;=5.9,AL91&lt;8)</formula>
    </cfRule>
    <cfRule type="expression" dxfId="291" priority="322">
      <formula>AL91&lt;5.9</formula>
    </cfRule>
  </conditionalFormatting>
  <conditionalFormatting sqref="AV91">
    <cfRule type="expression" dxfId="290" priority="320">
      <formula>#REF!&gt;8</formula>
    </cfRule>
    <cfRule type="expression" dxfId="289" priority="321">
      <formula>AND(#REF!&gt;=5.9,#REF!&lt;8)</formula>
    </cfRule>
    <cfRule type="expression" dxfId="288" priority="326">
      <formula>#REF!&lt;5.9</formula>
    </cfRule>
  </conditionalFormatting>
  <conditionalFormatting sqref="AQ91">
    <cfRule type="expression" dxfId="287" priority="323">
      <formula>AND(AR91&gt;8, AS91 &gt;7)</formula>
    </cfRule>
    <cfRule type="expression" dxfId="286" priority="324">
      <formula>OR(AND(AR91&lt;8,AS91&gt;7),AND(AR91&gt;=5.9, AS91&gt;=4.9,AS91&lt;7))</formula>
    </cfRule>
    <cfRule type="expression" dxfId="285" priority="325">
      <formula>OR(AND(AR91&lt;5.9,AS91 &gt;=4.9),AS91&lt;4.9)</formula>
    </cfRule>
  </conditionalFormatting>
  <conditionalFormatting sqref="L27:M27 R27:S27 X27:Y27 AD27:AE27 AJ27:AK27 AP27:AQ27 AV27:AW27">
    <cfRule type="containsText" dxfId="284" priority="261" operator="containsText" text="..">
      <formula>NOT(ISERROR(SEARCH("..",L27)))</formula>
    </cfRule>
  </conditionalFormatting>
  <conditionalFormatting sqref="X27 AD27 AJ27 AP27">
    <cfRule type="expression" dxfId="283" priority="262">
      <formula>OR(AND(Z27&lt;5.9,AA27&gt;=4.9),AND(Z27&gt;=5.9,AA27&lt;4.9))</formula>
    </cfRule>
  </conditionalFormatting>
  <conditionalFormatting sqref="Y27 M27 S27 AE27 AK27 AQ27">
    <cfRule type="expression" dxfId="282" priority="263">
      <formula>OR(AND(N27&lt;5.9,O27&gt;=4.9),AND(N27&gt;=5.9,O27&lt;4.9))</formula>
    </cfRule>
  </conditionalFormatting>
  <conditionalFormatting sqref="M27 Y27 S27 AE27 AK27">
    <cfRule type="expression" dxfId="281" priority="264">
      <formula>AND(N27&gt;8, O27 &gt;7)</formula>
    </cfRule>
    <cfRule type="expression" dxfId="280" priority="265">
      <formula>OR(AND(N27&lt;8,O27&gt;7),AND(N27&gt;=5.9, O27&gt;=4.9,O27&lt;7))</formula>
    </cfRule>
    <cfRule type="expression" dxfId="279" priority="266">
      <formula>OR(AND(N27&lt;5.9, O27 &gt;=4.9),O27&lt;4.9)</formula>
    </cfRule>
  </conditionalFormatting>
  <conditionalFormatting sqref="L27">
    <cfRule type="expression" dxfId="278" priority="267">
      <formula>OR(AND(N27&lt;5.9,O27&gt;=4.9),AND(N27&gt;=5.9,O27&lt;4.9))</formula>
    </cfRule>
    <cfRule type="expression" dxfId="277" priority="268">
      <formula>N27&gt;8</formula>
    </cfRule>
    <cfRule type="expression" dxfId="276" priority="269">
      <formula>AND(N27 &gt;=5.9,N27 &lt;8)</formula>
    </cfRule>
    <cfRule type="expression" dxfId="275" priority="270">
      <formula>N27&lt;5.9</formula>
    </cfRule>
  </conditionalFormatting>
  <conditionalFormatting sqref="X27">
    <cfRule type="expression" dxfId="274" priority="271">
      <formula>Z27 &gt;8</formula>
    </cfRule>
    <cfRule type="expression" dxfId="273" priority="272">
      <formula>AND(Z27 &gt;=5.9,Z27&lt;8)</formula>
    </cfRule>
    <cfRule type="expression" dxfId="272" priority="273">
      <formula>Z27 &lt;5.9</formula>
    </cfRule>
  </conditionalFormatting>
  <conditionalFormatting sqref="R27">
    <cfRule type="expression" dxfId="271" priority="274">
      <formula>OR(AND(T27&lt;5.9,U27&gt;=4.9),AND(T27&gt;=5.9,U27&lt;4.9))</formula>
    </cfRule>
    <cfRule type="expression" dxfId="270" priority="275">
      <formula>T27&gt;8</formula>
    </cfRule>
    <cfRule type="expression" dxfId="269" priority="276">
      <formula>AND(T27 &gt;=5.9,T27 &lt;8)</formula>
    </cfRule>
    <cfRule type="expression" dxfId="268" priority="277">
      <formula>T27 &lt;5.9</formula>
    </cfRule>
  </conditionalFormatting>
  <conditionalFormatting sqref="AD27">
    <cfRule type="expression" dxfId="267" priority="278">
      <formula>AF27 &gt;8</formula>
    </cfRule>
    <cfRule type="expression" dxfId="266" priority="279">
      <formula>AND(AF27&gt;=5.9,AF27&lt;8)</formula>
    </cfRule>
    <cfRule type="expression" dxfId="265" priority="280">
      <formula>AF27 &lt;5.9</formula>
    </cfRule>
  </conditionalFormatting>
  <conditionalFormatting sqref="AJ27 AP27">
    <cfRule type="expression" dxfId="264" priority="281">
      <formula>AL27&gt;8</formula>
    </cfRule>
    <cfRule type="expression" dxfId="263" priority="282">
      <formula>AND(AL27&gt;=5.9,AL27&lt;8)</formula>
    </cfRule>
    <cfRule type="expression" dxfId="262" priority="286">
      <formula>AL27&lt;5.9</formula>
    </cfRule>
  </conditionalFormatting>
  <conditionalFormatting sqref="AV27">
    <cfRule type="expression" dxfId="261" priority="284">
      <formula>#REF!&gt;8</formula>
    </cfRule>
    <cfRule type="expression" dxfId="260" priority="285">
      <formula>AND(#REF!&gt;=5.9,#REF!&lt;8)</formula>
    </cfRule>
    <cfRule type="expression" dxfId="259" priority="290">
      <formula>#REF!&lt;5.9</formula>
    </cfRule>
  </conditionalFormatting>
  <conditionalFormatting sqref="AQ27">
    <cfRule type="expression" dxfId="258" priority="287">
      <formula>AND(AR27&gt;8, AS27 &gt;7)</formula>
    </cfRule>
    <cfRule type="expression" dxfId="257" priority="288">
      <formula>OR(AND(AR27&lt;8,AS27&gt;7),AND(AR27&gt;=5.9, AS27&gt;=4.9,AS27&lt;7))</formula>
    </cfRule>
    <cfRule type="expression" dxfId="256" priority="289">
      <formula>OR(AND(AR27&lt;5.9,AS27 &gt;=4.9),AS27&lt;4.9)</formula>
    </cfRule>
  </conditionalFormatting>
  <conditionalFormatting sqref="L141:M141 R141:S141 X141:Y141 AD141:AE141 AJ141:AK141 AP141:AQ141 AV141:AW141">
    <cfRule type="containsText" dxfId="255" priority="225" operator="containsText" text="..">
      <formula>NOT(ISERROR(SEARCH("..",L141)))</formula>
    </cfRule>
  </conditionalFormatting>
  <conditionalFormatting sqref="X141 AD141 AJ141 AP141">
    <cfRule type="expression" dxfId="254" priority="226">
      <formula>OR(AND(Z141&lt;5.9,AA141&gt;=4.9),AND(Z141&gt;=5.9,AA141&lt;4.9))</formula>
    </cfRule>
  </conditionalFormatting>
  <conditionalFormatting sqref="Y141 M141 S141 AE141 AK141 AQ141">
    <cfRule type="expression" dxfId="253" priority="227">
      <formula>OR(AND(N141&lt;5.9,O141&gt;=4.9),AND(N141&gt;=5.9,O141&lt;4.9))</formula>
    </cfRule>
  </conditionalFormatting>
  <conditionalFormatting sqref="M141 Y141 S141 AE141 AK141">
    <cfRule type="expression" dxfId="252" priority="228">
      <formula>AND(N141&gt;8, O141 &gt;7)</formula>
    </cfRule>
    <cfRule type="expression" dxfId="251" priority="229">
      <formula>OR(AND(N141&lt;8,O141&gt;7),AND(N141&gt;=5.9, O141&gt;=4.9,O141&lt;7))</formula>
    </cfRule>
    <cfRule type="expression" dxfId="250" priority="230">
      <formula>OR(AND(N141&lt;5.9, O141 &gt;=4.9),O141&lt;4.9)</formula>
    </cfRule>
  </conditionalFormatting>
  <conditionalFormatting sqref="L141">
    <cfRule type="expression" dxfId="249" priority="231">
      <formula>OR(AND(N141&lt;5.9,O141&gt;=4.9),AND(N141&gt;=5.9,O141&lt;4.9))</formula>
    </cfRule>
    <cfRule type="expression" dxfId="248" priority="232">
      <formula>N141&gt;8</formula>
    </cfRule>
    <cfRule type="expression" dxfId="247" priority="233">
      <formula>AND(N141 &gt;=5.9,N141 &lt;8)</formula>
    </cfRule>
    <cfRule type="expression" dxfId="246" priority="234">
      <formula>N141&lt;5.9</formula>
    </cfRule>
  </conditionalFormatting>
  <conditionalFormatting sqref="X141">
    <cfRule type="expression" dxfId="245" priority="235">
      <formula>Z141 &gt;8</formula>
    </cfRule>
    <cfRule type="expression" dxfId="244" priority="236">
      <formula>AND(Z141 &gt;=5.9,Z141&lt;8)</formula>
    </cfRule>
    <cfRule type="expression" dxfId="243" priority="237">
      <formula>Z141 &lt;5.9</formula>
    </cfRule>
  </conditionalFormatting>
  <conditionalFormatting sqref="R141">
    <cfRule type="expression" dxfId="242" priority="238">
      <formula>OR(AND(T141&lt;5.9,U141&gt;=4.9),AND(T141&gt;=5.9,U141&lt;4.9))</formula>
    </cfRule>
    <cfRule type="expression" dxfId="241" priority="239">
      <formula>T141&gt;8</formula>
    </cfRule>
    <cfRule type="expression" dxfId="240" priority="240">
      <formula>AND(T141 &gt;=5.9,T141 &lt;8)</formula>
    </cfRule>
    <cfRule type="expression" dxfId="239" priority="241">
      <formula>T141 &lt;5.9</formula>
    </cfRule>
  </conditionalFormatting>
  <conditionalFormatting sqref="AD141">
    <cfRule type="expression" dxfId="238" priority="242">
      <formula>AF141 &gt;8</formula>
    </cfRule>
    <cfRule type="expression" dxfId="237" priority="243">
      <formula>AND(AF141&gt;=5.9,AF141&lt;8)</formula>
    </cfRule>
    <cfRule type="expression" dxfId="236" priority="244">
      <formula>AF141 &lt;5.9</formula>
    </cfRule>
  </conditionalFormatting>
  <conditionalFormatting sqref="AJ141 AP141">
    <cfRule type="expression" dxfId="235" priority="245">
      <formula>AL141&gt;8</formula>
    </cfRule>
    <cfRule type="expression" dxfId="234" priority="246">
      <formula>AND(AL141&gt;=5.9,AL141&lt;8)</formula>
    </cfRule>
    <cfRule type="expression" dxfId="233" priority="250">
      <formula>AL141&lt;5.9</formula>
    </cfRule>
  </conditionalFormatting>
  <conditionalFormatting sqref="AV141">
    <cfRule type="expression" dxfId="232" priority="248">
      <formula>#REF!&gt;8</formula>
    </cfRule>
    <cfRule type="expression" dxfId="231" priority="249">
      <formula>AND(#REF!&gt;=5.9,#REF!&lt;8)</formula>
    </cfRule>
    <cfRule type="expression" dxfId="230" priority="254">
      <formula>#REF!&lt;5.9</formula>
    </cfRule>
  </conditionalFormatting>
  <conditionalFormatting sqref="AQ141">
    <cfRule type="expression" dxfId="229" priority="251">
      <formula>AND(AR141&gt;8, AS141 &gt;7)</formula>
    </cfRule>
    <cfRule type="expression" dxfId="228" priority="252">
      <formula>OR(AND(AR141&lt;8,AS141&gt;7),AND(AR141&gt;=5.9, AS141&gt;=4.9,AS141&lt;7))</formula>
    </cfRule>
    <cfRule type="expression" dxfId="227" priority="253">
      <formula>OR(AND(AR141&lt;5.9,AS141 &gt;=4.9),AS141&lt;4.9)</formula>
    </cfRule>
  </conditionalFormatting>
  <conditionalFormatting sqref="R3:R169">
    <cfRule type="expression" dxfId="226" priority="220">
      <formula>OR(AND(T3&lt;5.9,U3&gt;=4.9),AND(T3&gt;=5.9,U3&lt;4.9))</formula>
    </cfRule>
    <cfRule type="expression" dxfId="225" priority="221">
      <formula>T3&gt;8</formula>
    </cfRule>
    <cfRule type="expression" dxfId="224" priority="222">
      <formula>AND(T3 &gt;=5.9,T3 &lt;8)</formula>
    </cfRule>
    <cfRule type="expression" dxfId="223" priority="369">
      <formula>T3&lt;5.9</formula>
    </cfRule>
  </conditionalFormatting>
  <conditionalFormatting sqref="X3:X169">
    <cfRule type="expression" dxfId="222" priority="216">
      <formula>OR(AND(Z3&lt;5.9,AA3&gt;=4.9),AND(Z3&gt;=5.9,AA3&lt;4.9))</formula>
    </cfRule>
    <cfRule type="expression" dxfId="221" priority="217">
      <formula>Z3&gt;8</formula>
    </cfRule>
    <cfRule type="expression" dxfId="220" priority="218">
      <formula>AND(Z3 &gt;=5.9,Z3 &lt;8)</formula>
    </cfRule>
    <cfRule type="expression" dxfId="219" priority="219">
      <formula>Z3 &lt;5.9</formula>
    </cfRule>
  </conditionalFormatting>
  <conditionalFormatting sqref="X3:X169">
    <cfRule type="expression" dxfId="218" priority="212">
      <formula>OR(AND(Z3&lt;5.9,AA3&gt;=4.9),AND(Z3&gt;=5.9,AA3&lt;4.9))</formula>
    </cfRule>
    <cfRule type="expression" dxfId="217" priority="213">
      <formula>Z3&gt;8</formula>
    </cfRule>
    <cfRule type="expression" dxfId="216" priority="214">
      <formula>AND(Z3 &gt;=5.9,Z3 &lt;8)</formula>
    </cfRule>
    <cfRule type="expression" dxfId="215" priority="215">
      <formula>Z3&lt;5.9</formula>
    </cfRule>
  </conditionalFormatting>
  <conditionalFormatting sqref="AD3:AD169">
    <cfRule type="expression" dxfId="214" priority="208">
      <formula>AF3 &gt;8</formula>
    </cfRule>
    <cfRule type="expression" dxfId="213" priority="209">
      <formula>AND(AF3 &gt;=5.9,AF3&lt;8)</formula>
    </cfRule>
    <cfRule type="expression" dxfId="212" priority="210">
      <formula>AF3 &lt;5.9</formula>
    </cfRule>
  </conditionalFormatting>
  <conditionalFormatting sqref="AD3:AD169">
    <cfRule type="expression" dxfId="211" priority="204">
      <formula>OR(AND(AF3&lt;5.9,AG3&gt;=4.9),AND(AF3&gt;=5.9,AG3&lt;4.9))</formula>
    </cfRule>
    <cfRule type="expression" dxfId="210" priority="205">
      <formula>AF3&gt;8</formula>
    </cfRule>
    <cfRule type="expression" dxfId="209" priority="206">
      <formula>AND(AF3 &gt;=5.9,AF3 &lt;8)</formula>
    </cfRule>
    <cfRule type="expression" dxfId="208" priority="207">
      <formula>AF3 &lt;5.9</formula>
    </cfRule>
  </conditionalFormatting>
  <conditionalFormatting sqref="AD3:AD169">
    <cfRule type="expression" dxfId="207" priority="200">
      <formula>OR(AND(AF3&lt;5.9,AG3&gt;=4.9),AND(AF3&gt;=5.9,AG3&lt;4.9))</formula>
    </cfRule>
    <cfRule type="expression" dxfId="206" priority="201">
      <formula>AF3&gt;8</formula>
    </cfRule>
    <cfRule type="expression" dxfId="205" priority="202">
      <formula>AND(AF3 &gt;=5.9,AF3 &lt;8)</formula>
    </cfRule>
    <cfRule type="expression" dxfId="204" priority="203">
      <formula>AF3&lt;5.9</formula>
    </cfRule>
  </conditionalFormatting>
  <conditionalFormatting sqref="AJ3:AJ169">
    <cfRule type="expression" dxfId="203" priority="198">
      <formula>AL3 &gt;8</formula>
    </cfRule>
    <cfRule type="expression" dxfId="202" priority="199">
      <formula>AND(AL3&gt;=5.9,AL3&lt;8)</formula>
    </cfRule>
    <cfRule type="expression" dxfId="201" priority="211">
      <formula>AL3 &lt;5.9</formula>
    </cfRule>
  </conditionalFormatting>
  <conditionalFormatting sqref="AJ3:AJ169">
    <cfRule type="expression" dxfId="200" priority="195">
      <formula>AL3 &gt;8</formula>
    </cfRule>
    <cfRule type="expression" dxfId="199" priority="196">
      <formula>AND(AL3 &gt;=5.9,AL3&lt;8)</formula>
    </cfRule>
    <cfRule type="expression" dxfId="198" priority="197">
      <formula>AL3 &lt;5.9</formula>
    </cfRule>
  </conditionalFormatting>
  <conditionalFormatting sqref="AJ3:AJ169">
    <cfRule type="expression" dxfId="197" priority="191">
      <formula>OR(AND(AL3&lt;5.9,AM3&gt;=4.9),AND(AL3&gt;=5.9,AM3&lt;4.9))</formula>
    </cfRule>
    <cfRule type="expression" dxfId="196" priority="192">
      <formula>AL3&gt;8</formula>
    </cfRule>
    <cfRule type="expression" dxfId="195" priority="193">
      <formula>AND(AL3 &gt;=5.9,AL3 &lt;8)</formula>
    </cfRule>
    <cfRule type="expression" dxfId="194" priority="194">
      <formula>AL3 &lt;5.9</formula>
    </cfRule>
  </conditionalFormatting>
  <conditionalFormatting sqref="AJ3:AJ169">
    <cfRule type="expression" dxfId="193" priority="187">
      <formula>OR(AND(AL3&lt;5.9,AM3&gt;=4.9),AND(AL3&gt;=5.9,AM3&lt;4.9))</formula>
    </cfRule>
    <cfRule type="expression" dxfId="192" priority="188">
      <formula>AL3&gt;8</formula>
    </cfRule>
    <cfRule type="expression" dxfId="191" priority="189">
      <formula>AND(AL3 &gt;=5.9,AL3 &lt;8)</formula>
    </cfRule>
    <cfRule type="expression" dxfId="190" priority="190">
      <formula>AL3&lt;5.9</formula>
    </cfRule>
  </conditionalFormatting>
  <conditionalFormatting sqref="AQ3:AQ169">
    <cfRule type="expression" dxfId="189" priority="183">
      <formula>AND(AR3&gt;8, AS3 &gt;7)</formula>
    </cfRule>
    <cfRule type="expression" dxfId="188" priority="184">
      <formula>OR(AND(AR3&lt;8,AS3&gt;7),AND(AR3&gt;=5.9, AS3&gt;=4.9,AS3&lt;7))</formula>
    </cfRule>
    <cfRule type="expression" dxfId="187" priority="185">
      <formula>OR(AND(AR3&lt;5.9, AS3 &gt;=4.9),AS3&lt;4.9)</formula>
    </cfRule>
  </conditionalFormatting>
  <conditionalFormatting sqref="AP3:AP169">
    <cfRule type="expression" dxfId="186" priority="181">
      <formula>AR3 &gt;8</formula>
    </cfRule>
    <cfRule type="expression" dxfId="185" priority="182">
      <formula>AND(AR3&gt;=5.9,AR3&lt;8)</formula>
    </cfRule>
    <cfRule type="expression" dxfId="184" priority="186">
      <formula>AR3 &lt;5.9</formula>
    </cfRule>
  </conditionalFormatting>
  <conditionalFormatting sqref="AP3:AP169">
    <cfRule type="expression" dxfId="183" priority="178">
      <formula>AR3 &gt;8</formula>
    </cfRule>
    <cfRule type="expression" dxfId="182" priority="179">
      <formula>AND(AR3 &gt;=5.9,AR3&lt;8)</formula>
    </cfRule>
    <cfRule type="expression" dxfId="181" priority="180">
      <formula>AR3 &lt;5.9</formula>
    </cfRule>
  </conditionalFormatting>
  <conditionalFormatting sqref="AP3:AP169">
    <cfRule type="expression" dxfId="180" priority="174">
      <formula>OR(AND(AR3&lt;5.9,AS3&gt;=4.9),AND(AR3&gt;=5.9,AS3&lt;4.9))</formula>
    </cfRule>
    <cfRule type="expression" dxfId="179" priority="175">
      <formula>AR3&gt;8</formula>
    </cfRule>
    <cfRule type="expression" dxfId="178" priority="176">
      <formula>AND(AR3 &gt;=5.9,AR3 &lt;8)</formula>
    </cfRule>
    <cfRule type="expression" dxfId="177" priority="177">
      <formula>AR3 &lt;5.9</formula>
    </cfRule>
  </conditionalFormatting>
  <conditionalFormatting sqref="AP3:AP169">
    <cfRule type="expression" dxfId="176" priority="170">
      <formula>OR(AND(AR3&lt;5.9,AS3&gt;=4.9),AND(AR3&gt;=5.9,AS3&lt;4.9))</formula>
    </cfRule>
    <cfRule type="expression" dxfId="175" priority="171">
      <formula>AR3&gt;8</formula>
    </cfRule>
    <cfRule type="expression" dxfId="174" priority="172">
      <formula>AND(AR3 &gt;=5.9,AR3 &lt;8)</formula>
    </cfRule>
    <cfRule type="expression" dxfId="173" priority="173">
      <formula>AR3&lt;5.9</formula>
    </cfRule>
  </conditionalFormatting>
  <conditionalFormatting sqref="AV3:AV169">
    <cfRule type="expression" dxfId="172" priority="163">
      <formula>OR(AND(AX3&lt;5.9,AY3&gt;=4.9),AND(AX3&gt;=5.9,AY3&lt;4.9))</formula>
    </cfRule>
  </conditionalFormatting>
  <conditionalFormatting sqref="AW3:AW169">
    <cfRule type="expression" dxfId="171" priority="162">
      <formula>OR(AND(AX3&lt;5.9,AY3&gt;=4.9),AND(AX3&gt;=5.9,AY3&lt;4.9))</formula>
    </cfRule>
  </conditionalFormatting>
  <conditionalFormatting sqref="AV3:AV169">
    <cfRule type="expression" dxfId="170" priority="164">
      <formula>AX3&gt;8</formula>
    </cfRule>
    <cfRule type="expression" dxfId="169" priority="165">
      <formula>AND(AX3&gt;=5.9,AX3&lt;8)</formula>
    </cfRule>
    <cfRule type="expression" dxfId="168" priority="169">
      <formula>AX3&lt;5.9</formula>
    </cfRule>
  </conditionalFormatting>
  <conditionalFormatting sqref="AW3:AW169">
    <cfRule type="expression" dxfId="167" priority="166">
      <formula>AND(AX3&gt;8, AY3 &gt;7)</formula>
    </cfRule>
    <cfRule type="expression" dxfId="166" priority="167">
      <formula>OR(AND(AX3&lt;8,AY3&gt;7),AND(AX3&gt;=5.9, AY3&gt;=4.9,AY3&lt;7))</formula>
    </cfRule>
    <cfRule type="expression" dxfId="165" priority="168">
      <formula>OR(AND(AX3&lt;5.9,AY3 &gt;=4.9),AY3&lt;4.9)</formula>
    </cfRule>
  </conditionalFormatting>
  <conditionalFormatting sqref="AW3:AW169">
    <cfRule type="expression" dxfId="164" priority="158">
      <formula>AND(AX3&gt;8, AY3 &gt;7)</formula>
    </cfRule>
    <cfRule type="expression" dxfId="163" priority="159">
      <formula>OR(AND(AX3&lt;8,AY3&gt;7),AND(AX3&gt;=5.9, AY3&gt;=4.9,AY3&lt;7))</formula>
    </cfRule>
    <cfRule type="expression" dxfId="162" priority="160">
      <formula>OR(AND(AX3&lt;5.9, AY3 &gt;=4.9),AY3&lt;4.9)</formula>
    </cfRule>
  </conditionalFormatting>
  <conditionalFormatting sqref="AV3:AV169">
    <cfRule type="expression" dxfId="161" priority="156">
      <formula>AX3 &gt;8</formula>
    </cfRule>
    <cfRule type="expression" dxfId="160" priority="157">
      <formula>AND(AX3&gt;=5.9,AX3&lt;8)</formula>
    </cfRule>
    <cfRule type="expression" dxfId="159" priority="161">
      <formula>AX3 &lt;5.9</formula>
    </cfRule>
  </conditionalFormatting>
  <conditionalFormatting sqref="AV3:AV169">
    <cfRule type="expression" dxfId="158" priority="153">
      <formula>AX3 &gt;8</formula>
    </cfRule>
    <cfRule type="expression" dxfId="157" priority="154">
      <formula>AND(AX3 &gt;=5.9,AX3&lt;8)</formula>
    </cfRule>
    <cfRule type="expression" dxfId="156" priority="155">
      <formula>AX3 &lt;5.9</formula>
    </cfRule>
  </conditionalFormatting>
  <conditionalFormatting sqref="AV3:AV169">
    <cfRule type="expression" dxfId="155" priority="149">
      <formula>OR(AND(AX3&lt;5.9,AY3&gt;=4.9),AND(AX3&gt;=5.9,AY3&lt;4.9))</formula>
    </cfRule>
    <cfRule type="expression" dxfId="154" priority="150">
      <formula>AX3&gt;8</formula>
    </cfRule>
    <cfRule type="expression" dxfId="153" priority="151">
      <formula>AND(AX3 &gt;=5.9,AX3 &lt;8)</formula>
    </cfRule>
    <cfRule type="expression" dxfId="152" priority="152">
      <formula>AX3 &lt;5.9</formula>
    </cfRule>
  </conditionalFormatting>
  <conditionalFormatting sqref="AV3:AV169">
    <cfRule type="expression" dxfId="151" priority="145">
      <formula>OR(AND(AX3&lt;5.9,AY3&gt;=4.9),AND(AX3&gt;=5.9,AY3&lt;4.9))</formula>
    </cfRule>
    <cfRule type="expression" dxfId="150" priority="146">
      <formula>AX3&gt;8</formula>
    </cfRule>
    <cfRule type="expression" dxfId="149" priority="147">
      <formula>AND(AX3 &gt;=5.9,AX3 &lt;8)</formula>
    </cfRule>
    <cfRule type="expression" dxfId="148" priority="148">
      <formula>AX3&lt;5.9</formula>
    </cfRule>
  </conditionalFormatting>
  <conditionalFormatting sqref="AV4">
    <cfRule type="expression" dxfId="147" priority="136">
      <formula>OR(AND(AX4&lt;5.9,AY4&gt;=4.9),AND(AX4&gt;=5.9,AY4&lt;4.9))</formula>
    </cfRule>
  </conditionalFormatting>
  <conditionalFormatting sqref="AW4">
    <cfRule type="expression" dxfId="146" priority="137">
      <formula>OR(AND(AX4&lt;5.9,AY4&gt;=4.9),AND(AX4&gt;=5.9,AY4&lt;4.9))</formula>
    </cfRule>
  </conditionalFormatting>
  <conditionalFormatting sqref="AV4">
    <cfRule type="expression" dxfId="145" priority="138">
      <formula>AX4&gt;8</formula>
    </cfRule>
    <cfRule type="expression" dxfId="144" priority="139">
      <formula>AND(AX4&gt;=5.9,AX4&lt;8)</formula>
    </cfRule>
    <cfRule type="expression" dxfId="143" priority="140">
      <formula>AX4&lt;5.9</formula>
    </cfRule>
  </conditionalFormatting>
  <conditionalFormatting sqref="AW4">
    <cfRule type="expression" dxfId="142" priority="141">
      <formula>AND(AX4&gt;8, AY4 &gt;7)</formula>
    </cfRule>
    <cfRule type="expression" dxfId="141" priority="142">
      <formula>OR(AND(AX4&lt;8,AY4&gt;7),AND(AX4&gt;=5.9, AY4&gt;=4.9,AY4&lt;7))</formula>
    </cfRule>
    <cfRule type="expression" dxfId="140" priority="143">
      <formula>OR(AND(AX4&lt;5.9,AY4 &gt;=4.9),AY4&lt;4.9)</formula>
    </cfRule>
  </conditionalFormatting>
  <conditionalFormatting sqref="AW4">
    <cfRule type="expression" dxfId="139" priority="133">
      <formula>AND(AX4&gt;8, AY4 &gt;7)</formula>
    </cfRule>
    <cfRule type="expression" dxfId="138" priority="134">
      <formula>OR(AND(AX4&lt;8,AY4&gt;7),AND(AX4&gt;=5.9, AY4&gt;=4.9,AY4&lt;7))</formula>
    </cfRule>
    <cfRule type="expression" dxfId="137" priority="135">
      <formula>OR(AND(AX4&lt;5.9, AY4 &gt;=4.9),AY4&lt;4.9)</formula>
    </cfRule>
  </conditionalFormatting>
  <conditionalFormatting sqref="AV4">
    <cfRule type="expression" dxfId="136" priority="130">
      <formula>AX4 &gt;8</formula>
    </cfRule>
    <cfRule type="expression" dxfId="135" priority="131">
      <formula>AND(AX4&gt;=5.9,AX4&lt;8)</formula>
    </cfRule>
    <cfRule type="expression" dxfId="134" priority="132">
      <formula>AX4 &lt;5.9</formula>
    </cfRule>
  </conditionalFormatting>
  <conditionalFormatting sqref="AV4">
    <cfRule type="expression" dxfId="133" priority="127">
      <formula>AX4 &gt;8</formula>
    </cfRule>
    <cfRule type="expression" dxfId="132" priority="128">
      <formula>AND(AX4 &gt;=5.9,AX4&lt;8)</formula>
    </cfRule>
    <cfRule type="expression" dxfId="131" priority="129">
      <formula>AX4 &lt;5.9</formula>
    </cfRule>
  </conditionalFormatting>
  <conditionalFormatting sqref="AV4">
    <cfRule type="expression" dxfId="130" priority="123">
      <formula>OR(AND(AX4&lt;5.9,AY4&gt;=4.9),AND(AX4&gt;=5.9,AY4&lt;4.9))</formula>
    </cfRule>
    <cfRule type="expression" dxfId="129" priority="124">
      <formula>AX4&gt;8</formula>
    </cfRule>
    <cfRule type="expression" dxfId="128" priority="125">
      <formula>AND(AX4 &gt;=5.9,AX4 &lt;8)</formula>
    </cfRule>
    <cfRule type="expression" dxfId="127" priority="126">
      <formula>AX4 &lt;5.9</formula>
    </cfRule>
  </conditionalFormatting>
  <conditionalFormatting sqref="AV4">
    <cfRule type="expression" dxfId="126" priority="119">
      <formula>OR(AND(AX4&lt;5.9,AY4&gt;=4.9),AND(AX4&gt;=5.9,AY4&lt;4.9))</formula>
    </cfRule>
    <cfRule type="expression" dxfId="125" priority="120">
      <formula>AX4&gt;8</formula>
    </cfRule>
    <cfRule type="expression" dxfId="124" priority="121">
      <formula>AND(AX4 &gt;=5.9,AX4 &lt;8)</formula>
    </cfRule>
    <cfRule type="expression" dxfId="123" priority="122">
      <formula>AX4&lt;5.9</formula>
    </cfRule>
  </conditionalFormatting>
  <conditionalFormatting sqref="AV5">
    <cfRule type="expression" dxfId="122" priority="111">
      <formula>OR(AND(AX5&lt;5.9,AY5&gt;=4.9),AND(AX5&gt;=5.9,AY5&lt;4.9))</formula>
    </cfRule>
  </conditionalFormatting>
  <conditionalFormatting sqref="AW5">
    <cfRule type="expression" dxfId="121" priority="112">
      <formula>OR(AND(AX5&lt;5.9,AY5&gt;=4.9),AND(AX5&gt;=5.9,AY5&lt;4.9))</formula>
    </cfRule>
  </conditionalFormatting>
  <conditionalFormatting sqref="AV5">
    <cfRule type="expression" dxfId="120" priority="113">
      <formula>AX5&gt;8</formula>
    </cfRule>
    <cfRule type="expression" dxfId="119" priority="114">
      <formula>AND(AX5&gt;=5.9,AX5&lt;8)</formula>
    </cfRule>
    <cfRule type="expression" dxfId="118" priority="115">
      <formula>AX5&lt;5.9</formula>
    </cfRule>
  </conditionalFormatting>
  <conditionalFormatting sqref="AW5">
    <cfRule type="expression" dxfId="117" priority="116">
      <formula>AND(AX5&gt;8, AY5 &gt;7)</formula>
    </cfRule>
    <cfRule type="expression" dxfId="116" priority="117">
      <formula>OR(AND(AX5&lt;8,AY5&gt;7),AND(AX5&gt;=5.9, AY5&gt;=4.9,AY5&lt;7))</formula>
    </cfRule>
    <cfRule type="expression" dxfId="115" priority="118">
      <formula>OR(AND(AX5&lt;5.9,AY5 &gt;=4.9),AY5&lt;4.9)</formula>
    </cfRule>
  </conditionalFormatting>
  <conditionalFormatting sqref="AW5">
    <cfRule type="expression" dxfId="114" priority="108">
      <formula>AND(AX5&gt;8, AY5 &gt;7)</formula>
    </cfRule>
    <cfRule type="expression" dxfId="113" priority="109">
      <formula>OR(AND(AX5&lt;8,AY5&gt;7),AND(AX5&gt;=5.9, AY5&gt;=4.9,AY5&lt;7))</formula>
    </cfRule>
    <cfRule type="expression" dxfId="112" priority="110">
      <formula>OR(AND(AX5&lt;5.9, AY5 &gt;=4.9),AY5&lt;4.9)</formula>
    </cfRule>
  </conditionalFormatting>
  <conditionalFormatting sqref="AV5">
    <cfRule type="expression" dxfId="111" priority="105">
      <formula>AX5 &gt;8</formula>
    </cfRule>
    <cfRule type="expression" dxfId="110" priority="106">
      <formula>AND(AX5&gt;=5.9,AX5&lt;8)</formula>
    </cfRule>
    <cfRule type="expression" dxfId="109" priority="107">
      <formula>AX5 &lt;5.9</formula>
    </cfRule>
  </conditionalFormatting>
  <conditionalFormatting sqref="AV5">
    <cfRule type="expression" dxfId="108" priority="102">
      <formula>AX5 &gt;8</formula>
    </cfRule>
    <cfRule type="expression" dxfId="107" priority="103">
      <formula>AND(AX5 &gt;=5.9,AX5&lt;8)</formula>
    </cfRule>
    <cfRule type="expression" dxfId="106" priority="104">
      <formula>AX5 &lt;5.9</formula>
    </cfRule>
  </conditionalFormatting>
  <conditionalFormatting sqref="AV5">
    <cfRule type="expression" dxfId="105" priority="98">
      <formula>OR(AND(AX5&lt;5.9,AY5&gt;=4.9),AND(AX5&gt;=5.9,AY5&lt;4.9))</formula>
    </cfRule>
    <cfRule type="expression" dxfId="104" priority="99">
      <formula>AX5&gt;8</formula>
    </cfRule>
    <cfRule type="expression" dxfId="103" priority="100">
      <formula>AND(AX5 &gt;=5.9,AX5 &lt;8)</formula>
    </cfRule>
    <cfRule type="expression" dxfId="102" priority="101">
      <formula>AX5 &lt;5.9</formula>
    </cfRule>
  </conditionalFormatting>
  <conditionalFormatting sqref="AV5">
    <cfRule type="expression" dxfId="101" priority="94">
      <formula>OR(AND(AX5&lt;5.9,AY5&gt;=4.9),AND(AX5&gt;=5.9,AY5&lt;4.9))</formula>
    </cfRule>
    <cfRule type="expression" dxfId="100" priority="95">
      <formula>AX5&gt;8</formula>
    </cfRule>
    <cfRule type="expression" dxfId="99" priority="96">
      <formula>AND(AX5 &gt;=5.9,AX5 &lt;8)</formula>
    </cfRule>
    <cfRule type="expression" dxfId="98" priority="97">
      <formula>AX5&lt;5.9</formula>
    </cfRule>
  </conditionalFormatting>
  <conditionalFormatting sqref="AV6">
    <cfRule type="expression" dxfId="97" priority="86">
      <formula>OR(AND(AX6&lt;5.9,AY6&gt;=4.9),AND(AX6&gt;=5.9,AY6&lt;4.9))</formula>
    </cfRule>
  </conditionalFormatting>
  <conditionalFormatting sqref="AW6">
    <cfRule type="expression" dxfId="96" priority="87">
      <formula>OR(AND(AX6&lt;5.9,AY6&gt;=4.9),AND(AX6&gt;=5.9,AY6&lt;4.9))</formula>
    </cfRule>
  </conditionalFormatting>
  <conditionalFormatting sqref="AV6">
    <cfRule type="expression" dxfId="95" priority="88">
      <formula>AX6&gt;8</formula>
    </cfRule>
    <cfRule type="expression" dxfId="94" priority="89">
      <formula>AND(AX6&gt;=5.9,AX6&lt;8)</formula>
    </cfRule>
    <cfRule type="expression" dxfId="93" priority="90">
      <formula>AX6&lt;5.9</formula>
    </cfRule>
  </conditionalFormatting>
  <conditionalFormatting sqref="AW6">
    <cfRule type="expression" dxfId="92" priority="91">
      <formula>AND(AX6&gt;8, AY6 &gt;7)</formula>
    </cfRule>
    <cfRule type="expression" dxfId="91" priority="92">
      <formula>OR(AND(AX6&lt;8,AY6&gt;7),AND(AX6&gt;=5.9, AY6&gt;=4.9,AY6&lt;7))</formula>
    </cfRule>
    <cfRule type="expression" dxfId="90" priority="93">
      <formula>OR(AND(AX6&lt;5.9,AY6 &gt;=4.9),AY6&lt;4.9)</formula>
    </cfRule>
  </conditionalFormatting>
  <conditionalFormatting sqref="AW6">
    <cfRule type="expression" dxfId="89" priority="83">
      <formula>AND(AX6&gt;8, AY6 &gt;7)</formula>
    </cfRule>
    <cfRule type="expression" dxfId="88" priority="84">
      <formula>OR(AND(AX6&lt;8,AY6&gt;7),AND(AX6&gt;=5.9, AY6&gt;=4.9,AY6&lt;7))</formula>
    </cfRule>
    <cfRule type="expression" dxfId="87" priority="85">
      <formula>OR(AND(AX6&lt;5.9, AY6 &gt;=4.9),AY6&lt;4.9)</formula>
    </cfRule>
  </conditionalFormatting>
  <conditionalFormatting sqref="AV6">
    <cfRule type="expression" dxfId="86" priority="80">
      <formula>AX6 &gt;8</formula>
    </cfRule>
    <cfRule type="expression" dxfId="85" priority="81">
      <formula>AND(AX6&gt;=5.9,AX6&lt;8)</formula>
    </cfRule>
    <cfRule type="expression" dxfId="84" priority="82">
      <formula>AX6 &lt;5.9</formula>
    </cfRule>
  </conditionalFormatting>
  <conditionalFormatting sqref="AV6">
    <cfRule type="expression" dxfId="83" priority="77">
      <formula>AX6 &gt;8</formula>
    </cfRule>
    <cfRule type="expression" dxfId="82" priority="78">
      <formula>AND(AX6 &gt;=5.9,AX6&lt;8)</formula>
    </cfRule>
    <cfRule type="expression" dxfId="81" priority="79">
      <formula>AX6 &lt;5.9</formula>
    </cfRule>
  </conditionalFormatting>
  <conditionalFormatting sqref="AV6">
    <cfRule type="expression" dxfId="80" priority="73">
      <formula>OR(AND(AX6&lt;5.9,AY6&gt;=4.9),AND(AX6&gt;=5.9,AY6&lt;4.9))</formula>
    </cfRule>
    <cfRule type="expression" dxfId="79" priority="74">
      <formula>AX6&gt;8</formula>
    </cfRule>
    <cfRule type="expression" dxfId="78" priority="75">
      <formula>AND(AX6 &gt;=5.9,AX6 &lt;8)</formula>
    </cfRule>
    <cfRule type="expression" dxfId="77" priority="76">
      <formula>AX6 &lt;5.9</formula>
    </cfRule>
  </conditionalFormatting>
  <conditionalFormatting sqref="AV6">
    <cfRule type="expression" dxfId="76" priority="69">
      <formula>OR(AND(AX6&lt;5.9,AY6&gt;=4.9),AND(AX6&gt;=5.9,AY6&lt;4.9))</formula>
    </cfRule>
    <cfRule type="expression" dxfId="75" priority="70">
      <formula>AX6&gt;8</formula>
    </cfRule>
    <cfRule type="expression" dxfId="74" priority="71">
      <formula>AND(AX6 &gt;=5.9,AX6 &lt;8)</formula>
    </cfRule>
    <cfRule type="expression" dxfId="73" priority="72">
      <formula>AX6&lt;5.9</formula>
    </cfRule>
  </conditionalFormatting>
  <conditionalFormatting sqref="BB3:BC169">
    <cfRule type="containsText" dxfId="72" priority="35" operator="containsText" text="..">
      <formula>NOT(ISERROR(SEARCH("..",BB3)))</formula>
    </cfRule>
  </conditionalFormatting>
  <conditionalFormatting sqref="BB3:BB169">
    <cfRule type="expression" dxfId="71" priority="63">
      <formula>AY3&gt;8</formula>
    </cfRule>
    <cfRule type="expression" dxfId="70" priority="64">
      <formula>AND(AY3&gt;=5.9,AY3&lt;8)</formula>
    </cfRule>
    <cfRule type="expression" dxfId="69" priority="65">
      <formula>AY3&lt;5.9</formula>
    </cfRule>
  </conditionalFormatting>
  <conditionalFormatting sqref="BB3:BB169">
    <cfRule type="expression" dxfId="68" priority="54">
      <formula>OR(AND(BD3&lt;5.9,BE3&gt;=4.9),AND(BD3&gt;=5.9,BE3&lt;4.9))</formula>
    </cfRule>
  </conditionalFormatting>
  <conditionalFormatting sqref="BC3:BC169">
    <cfRule type="expression" dxfId="67" priority="53">
      <formula>OR(AND(BD3&lt;5.9,BE3&gt;=4.9),AND(BD3&gt;=5.9,BE3&lt;4.9))</formula>
    </cfRule>
  </conditionalFormatting>
  <conditionalFormatting sqref="BB3:BB169">
    <cfRule type="expression" dxfId="66" priority="55">
      <formula>BD3&gt;8</formula>
    </cfRule>
    <cfRule type="expression" dxfId="65" priority="56">
      <formula>AND(BD3&gt;=5.9,BD3&lt;8)</formula>
    </cfRule>
    <cfRule type="expression" dxfId="64" priority="60">
      <formula>BD3&lt;5.9</formula>
    </cfRule>
  </conditionalFormatting>
  <conditionalFormatting sqref="BC3:BC169">
    <cfRule type="expression" dxfId="63" priority="57">
      <formula>AND(BD3&gt;8, BE3 &gt;7)</formula>
    </cfRule>
    <cfRule type="expression" dxfId="62" priority="58">
      <formula>OR(AND(BD3&lt;8,BE3&gt;7),AND(BD3&gt;=5.9, BE3&gt;=4.9,BE3&lt;7))</formula>
    </cfRule>
    <cfRule type="expression" dxfId="61" priority="59">
      <formula>OR(AND(BD3&lt;5.9,BE3 &gt;=4.9),BE3&lt;4.9)</formula>
    </cfRule>
  </conditionalFormatting>
  <conditionalFormatting sqref="BC3:BC169">
    <cfRule type="expression" dxfId="60" priority="49">
      <formula>AND(BD3&gt;8, BE3 &gt;7)</formula>
    </cfRule>
    <cfRule type="expression" dxfId="59" priority="50">
      <formula>OR(AND(BD3&lt;8,BE3&gt;7),AND(BD3&gt;=5.9, BE3&gt;=4.9,BE3&lt;7))</formula>
    </cfRule>
    <cfRule type="expression" dxfId="58" priority="51">
      <formula>OR(AND(BD3&lt;5.9, BE3 &gt;=4.9),BE3&lt;4.9)</formula>
    </cfRule>
  </conditionalFormatting>
  <conditionalFormatting sqref="BB3:BB169">
    <cfRule type="expression" dxfId="57" priority="47">
      <formula>BD3 &gt;8</formula>
    </cfRule>
    <cfRule type="expression" dxfId="56" priority="48">
      <formula>AND(BD3&gt;=5.9,BD3&lt;8)</formula>
    </cfRule>
    <cfRule type="expression" dxfId="55" priority="52">
      <formula>BD3 &lt;5.9</formula>
    </cfRule>
  </conditionalFormatting>
  <conditionalFormatting sqref="BB3:BB169">
    <cfRule type="expression" dxfId="54" priority="44">
      <formula>BD3 &gt;8</formula>
    </cfRule>
    <cfRule type="expression" dxfId="53" priority="45">
      <formula>AND(BD3 &gt;=5.9,BD3&lt;8)</formula>
    </cfRule>
    <cfRule type="expression" dxfId="52" priority="46">
      <formula>BD3 &lt;5.9</formula>
    </cfRule>
  </conditionalFormatting>
  <conditionalFormatting sqref="BB3:BB169">
    <cfRule type="expression" dxfId="51" priority="40">
      <formula>OR(AND(BD3&lt;5.9,BE3&gt;=4.9),AND(BD3&gt;=5.9,BE3&lt;4.9))</formula>
    </cfRule>
    <cfRule type="expression" dxfId="50" priority="41">
      <formula>BD3&gt;8</formula>
    </cfRule>
    <cfRule type="expression" dxfId="49" priority="42">
      <formula>AND(BD3 &gt;=5.9,BD3 &lt;8)</formula>
    </cfRule>
    <cfRule type="expression" dxfId="48" priority="43">
      <formula>BD3 &lt;5.9</formula>
    </cfRule>
  </conditionalFormatting>
  <conditionalFormatting sqref="BB3:BB169">
    <cfRule type="expression" dxfId="47" priority="36">
      <formula>OR(AND(BD3&lt;5.9,BE3&gt;=4.9),AND(BD3&gt;=5.9,BE3&lt;4.9))</formula>
    </cfRule>
    <cfRule type="expression" dxfId="46" priority="37">
      <formula>BD3&gt;8</formula>
    </cfRule>
    <cfRule type="expression" dxfId="45" priority="38">
      <formula>AND(BD3 &gt;=5.9,BD3 &lt;8)</formula>
    </cfRule>
    <cfRule type="expression" dxfId="44" priority="39">
      <formula>BD3&lt;5.9</formula>
    </cfRule>
  </conditionalFormatting>
  <conditionalFormatting sqref="BH3:BI169">
    <cfRule type="containsText" dxfId="43" priority="1" operator="containsText" text="..">
      <formula>NOT(ISERROR(SEARCH("..",BH3)))</formula>
    </cfRule>
  </conditionalFormatting>
  <conditionalFormatting sqref="BH3:BH169">
    <cfRule type="expression" dxfId="42" priority="29">
      <formula>BE3&gt;8</formula>
    </cfRule>
    <cfRule type="expression" dxfId="41" priority="30">
      <formula>AND(BE3&gt;=5.9,BE3&lt;8)</formula>
    </cfRule>
    <cfRule type="expression" dxfId="40" priority="31">
      <formula>BE3&lt;5.9</formula>
    </cfRule>
  </conditionalFormatting>
  <conditionalFormatting sqref="BI3:BI169">
    <cfRule type="expression" dxfId="39" priority="32">
      <formula>AND(BE3&gt;8, AX3 &gt;7)</formula>
    </cfRule>
    <cfRule type="expression" dxfId="38" priority="33">
      <formula>OR(AND(BE3&lt;8,AX3&gt;7),AND(BE3&gt;=5.9, AX3&gt;=4.9,AX3&lt;7))</formula>
    </cfRule>
    <cfRule type="expression" dxfId="37" priority="34">
      <formula>OR(AND(BE3&lt;5.9,AX3 &gt;=4.9),AX3&lt;4.9)</formula>
    </cfRule>
  </conditionalFormatting>
  <conditionalFormatting sqref="BH3:BH169">
    <cfRule type="expression" dxfId="36" priority="28">
      <formula>OR(AND(BK3&lt;5.9,AX3&gt;=4.9),AND(BK3&gt;=5.9,AX3&lt;4.9))</formula>
    </cfRule>
  </conditionalFormatting>
  <conditionalFormatting sqref="BI3:BI169">
    <cfRule type="expression" dxfId="35" priority="27">
      <formula>OR(AND(BK3&lt;5.9,AX3&gt;=4.9),AND(BK3&gt;=5.9,AX3&lt;4.9))</formula>
    </cfRule>
  </conditionalFormatting>
  <conditionalFormatting sqref="BH3:BH169">
    <cfRule type="expression" dxfId="34" priority="20">
      <formula>OR(AND(BJ3&lt;5.9,BK3&gt;=4.9),AND(BJ3&gt;=5.9,BK3&lt;4.9))</formula>
    </cfRule>
  </conditionalFormatting>
  <conditionalFormatting sqref="BI3:BI169">
    <cfRule type="expression" dxfId="33" priority="19">
      <formula>OR(AND(BJ3&lt;5.9,BK3&gt;=4.9),AND(BJ3&gt;=5.9,BK3&lt;4.9))</formula>
    </cfRule>
  </conditionalFormatting>
  <conditionalFormatting sqref="BH3:BH169">
    <cfRule type="expression" dxfId="32" priority="21">
      <formula>BJ3&gt;8</formula>
    </cfRule>
    <cfRule type="expression" dxfId="31" priority="22">
      <formula>AND(BJ3&gt;=5.9,BJ3&lt;8)</formula>
    </cfRule>
    <cfRule type="expression" dxfId="30" priority="26">
      <formula>BJ3&lt;5.9</formula>
    </cfRule>
  </conditionalFormatting>
  <conditionalFormatting sqref="BI3:BI169">
    <cfRule type="expression" dxfId="29" priority="23">
      <formula>AND(BJ3&gt;8, BK3 &gt;7)</formula>
    </cfRule>
    <cfRule type="expression" dxfId="28" priority="24">
      <formula>OR(AND(BJ3&lt;8,BK3&gt;7),AND(BJ3&gt;=5.9, BK3&gt;=4.9,BK3&lt;7))</formula>
    </cfRule>
    <cfRule type="expression" dxfId="27" priority="25">
      <formula>OR(AND(BJ3&lt;5.9,BK3 &gt;=4.9),BK3&lt;4.9)</formula>
    </cfRule>
  </conditionalFormatting>
  <conditionalFormatting sqref="BI3:BI169">
    <cfRule type="expression" dxfId="26" priority="15">
      <formula>AND(BJ3&gt;8, BK3 &gt;7)</formula>
    </cfRule>
    <cfRule type="expression" dxfId="25" priority="16">
      <formula>OR(AND(BJ3&lt;8,BK3&gt;7),AND(BJ3&gt;=5.9, BK3&gt;=4.9,BK3&lt;7))</formula>
    </cfRule>
    <cfRule type="expression" dxfId="24" priority="17">
      <formula>OR(AND(BJ3&lt;5.9, BK3 &gt;=4.9),BK3&lt;4.9)</formula>
    </cfRule>
  </conditionalFormatting>
  <conditionalFormatting sqref="BH3:BH169">
    <cfRule type="expression" dxfId="23" priority="13">
      <formula>BJ3 &gt;8</formula>
    </cfRule>
    <cfRule type="expression" dxfId="22" priority="14">
      <formula>AND(BJ3&gt;=5.9,BJ3&lt;8)</formula>
    </cfRule>
    <cfRule type="expression" dxfId="21" priority="18">
      <formula>BJ3 &lt;5.9</formula>
    </cfRule>
  </conditionalFormatting>
  <conditionalFormatting sqref="BH3:BH169">
    <cfRule type="expression" dxfId="20" priority="10">
      <formula>BJ3 &gt;8</formula>
    </cfRule>
    <cfRule type="expression" dxfId="19" priority="11">
      <formula>AND(BJ3 &gt;=5.9,BJ3&lt;8)</formula>
    </cfRule>
    <cfRule type="expression" dxfId="18" priority="12">
      <formula>BJ3 &lt;5.9</formula>
    </cfRule>
  </conditionalFormatting>
  <conditionalFormatting sqref="BH3:BH169">
    <cfRule type="expression" dxfId="17" priority="6">
      <formula>OR(AND(BJ3&lt;5.9,BK3&gt;=4.9),AND(BJ3&gt;=5.9,BK3&lt;4.9))</formula>
    </cfRule>
    <cfRule type="expression" dxfId="16" priority="7">
      <formula>BJ3&gt;8</formula>
    </cfRule>
    <cfRule type="expression" dxfId="15" priority="8">
      <formula>AND(BJ3 &gt;=5.9,BJ3 &lt;8)</formula>
    </cfRule>
    <cfRule type="expression" dxfId="14" priority="9">
      <formula>BJ3 &lt;5.9</formula>
    </cfRule>
  </conditionalFormatting>
  <conditionalFormatting sqref="BH3:BH169">
    <cfRule type="expression" dxfId="13" priority="2">
      <formula>OR(AND(BJ3&lt;5.9,BK3&gt;=4.9),AND(BJ3&gt;=5.9,BK3&lt;4.9))</formula>
    </cfRule>
    <cfRule type="expression" dxfId="12" priority="3">
      <formula>BJ3&gt;8</formula>
    </cfRule>
    <cfRule type="expression" dxfId="11" priority="4">
      <formula>AND(BJ3 &gt;=5.9,BJ3 &lt;8)</formula>
    </cfRule>
    <cfRule type="expression" dxfId="10" priority="5">
      <formula>BJ3&lt;5.9</formula>
    </cfRule>
  </conditionalFormatting>
  <conditionalFormatting sqref="BC3:BC169">
    <cfRule type="expression" dxfId="9" priority="461">
      <formula>AND(AY3&gt;8, #REF! &gt;7)</formula>
    </cfRule>
    <cfRule type="expression" dxfId="8" priority="462">
      <formula>OR(AND(AY3&lt;8,#REF!&gt;7),AND(AY3&gt;=5.9, #REF!&gt;=4.9,#REF!&lt;7))</formula>
    </cfRule>
    <cfRule type="expression" dxfId="7" priority="463">
      <formula>OR(AND(AY3&lt;5.9,#REF! &gt;=4.9),#REF!&lt;4.9)</formula>
    </cfRule>
  </conditionalFormatting>
  <conditionalFormatting sqref="BB3:BB169">
    <cfRule type="expression" dxfId="6" priority="464">
      <formula>OR(AND(BE3&lt;5.9,#REF!&gt;=4.9),AND(BE3&gt;=5.9,#REF!&lt;4.9))</formula>
    </cfRule>
  </conditionalFormatting>
  <conditionalFormatting sqref="BC3:BC169">
    <cfRule type="expression" dxfId="5" priority="465">
      <formula>OR(AND(BE3&lt;5.9,#REF!&gt;=4.9),AND(BE3&gt;=5.9,#REF!&lt;4.9))</formula>
    </cfRule>
  </conditionalFormatting>
  <conditionalFormatting sqref="AW3:AW169">
    <cfRule type="expression" dxfId="4" priority="466">
      <formula>AND(#REF!&gt;8, AR3 &gt;7)</formula>
    </cfRule>
    <cfRule type="expression" dxfId="3" priority="467">
      <formula>OR(AND(#REF!&lt;8,AR3&gt;7),AND(#REF!&gt;=5.9, AR3&gt;=4.9,AR3&lt;7))</formula>
    </cfRule>
    <cfRule type="expression" dxfId="2" priority="468">
      <formula>OR(AND(#REF!&lt;5.9,AR3 &gt;=4.9),AR3&lt;4.9)</formula>
    </cfRule>
  </conditionalFormatting>
  <conditionalFormatting sqref="AV3:AV169">
    <cfRule type="expression" dxfId="1" priority="475">
      <formula>OR(AND(AY3&lt;5.9,AR3&gt;=4.9),AND(AY3&gt;=5.9,AR3&lt;4.9))</formula>
    </cfRule>
  </conditionalFormatting>
  <conditionalFormatting sqref="AW3:AW169">
    <cfRule type="expression" dxfId="0" priority="476">
      <formula>OR(AND(AY3&lt;5.9,AR3&gt;=4.9),AND(AY3&gt;=5.9,AR3&lt;4.9))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KID 1996-2014</vt:lpstr>
    </vt:vector>
  </TitlesOfParts>
  <Company>Universitaet Wuerzburg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olk21ha</dc:creator>
  <cp:lastModifiedBy>chm83sn</cp:lastModifiedBy>
  <dcterms:created xsi:type="dcterms:W3CDTF">2014-01-09T13:07:18Z</dcterms:created>
  <dcterms:modified xsi:type="dcterms:W3CDTF">2015-10-14T07:56:40Z</dcterms:modified>
</cp:coreProperties>
</file>